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72" windowWidth="22980" windowHeight="10080" activeTab="1"/>
  </bookViews>
  <sheets>
    <sheet name="2018-2019" sheetId="1" r:id="rId1"/>
    <sheet name="2019-2020" sheetId="2" r:id="rId2"/>
    <sheet name="mensal-trimestral" sheetId="3" r:id="rId3"/>
    <sheet name="Plan1" sheetId="4" r:id="rId4"/>
  </sheets>
  <calcPr calcId="145621"/>
</workbook>
</file>

<file path=xl/calcChain.xml><?xml version="1.0" encoding="utf-8"?>
<calcChain xmlns="http://schemas.openxmlformats.org/spreadsheetml/2006/main">
  <c r="E37" i="2" l="1"/>
  <c r="E24" i="2"/>
  <c r="E36" i="2"/>
  <c r="E23" i="2"/>
  <c r="E19" i="2"/>
  <c r="E84" i="2"/>
  <c r="E90" i="2"/>
  <c r="E69" i="2"/>
  <c r="E62" i="2"/>
  <c r="E96" i="2"/>
  <c r="E43" i="2"/>
  <c r="E87" i="2"/>
  <c r="E65" i="2"/>
  <c r="E15" i="2"/>
  <c r="E73" i="2"/>
  <c r="E47" i="2"/>
  <c r="E53" i="2"/>
  <c r="E91" i="2"/>
  <c r="E28" i="2"/>
  <c r="E29" i="2"/>
  <c r="E7" i="2"/>
  <c r="E85" i="2"/>
  <c r="E88" i="2"/>
  <c r="E70" i="2"/>
  <c r="E40" i="2"/>
  <c r="E80" i="2"/>
  <c r="E39" i="2"/>
  <c r="E34" i="2"/>
  <c r="E9" i="2"/>
  <c r="E99" i="2"/>
  <c r="E55" i="2"/>
  <c r="E38" i="2"/>
  <c r="E32" i="2"/>
  <c r="E59" i="2"/>
  <c r="E45" i="2"/>
  <c r="E81" i="2"/>
  <c r="E78" i="2"/>
  <c r="E75" i="2"/>
  <c r="E17" i="2"/>
  <c r="E46" i="2"/>
  <c r="E20" i="2"/>
  <c r="E25" i="2"/>
  <c r="E26" i="2"/>
  <c r="E35" i="2"/>
  <c r="E31" i="2"/>
  <c r="E94" i="2"/>
  <c r="E66" i="2"/>
  <c r="E82" i="2"/>
  <c r="E6" i="2"/>
  <c r="E4" i="2"/>
  <c r="E11" i="2"/>
  <c r="E22" i="2"/>
  <c r="E27" i="2"/>
  <c r="E16" i="2"/>
  <c r="E30" i="2"/>
  <c r="E72" i="2"/>
  <c r="E60" i="2"/>
  <c r="E44" i="2"/>
  <c r="E50" i="2"/>
  <c r="E64" i="2"/>
  <c r="E49" i="2"/>
  <c r="E13" i="2"/>
  <c r="E98" i="2"/>
  <c r="E92" i="2"/>
  <c r="E10" i="2"/>
  <c r="E51" i="2"/>
  <c r="E68" i="2"/>
  <c r="E61" i="2"/>
  <c r="E5" i="2"/>
  <c r="E63" i="2"/>
  <c r="E33" i="2"/>
  <c r="E12" i="2"/>
  <c r="E42" i="2"/>
  <c r="E95" i="2"/>
  <c r="E41" i="2"/>
  <c r="E83" i="2"/>
  <c r="E89" i="2"/>
  <c r="E93" i="2"/>
  <c r="E76" i="2"/>
  <c r="E71" i="2"/>
  <c r="E21" i="2"/>
  <c r="E77" i="2"/>
  <c r="E74" i="2"/>
  <c r="E18" i="2"/>
  <c r="E58" i="2"/>
  <c r="E57" i="2"/>
  <c r="E52" i="2"/>
  <c r="E79" i="2"/>
  <c r="E48" i="2"/>
  <c r="E56" i="2"/>
  <c r="E54" i="2"/>
  <c r="E67" i="2"/>
  <c r="E97" i="2"/>
  <c r="E86" i="2"/>
  <c r="E14" i="2"/>
  <c r="E8" i="2"/>
  <c r="E80" i="4" l="1"/>
  <c r="E79" i="4"/>
  <c r="E78" i="4"/>
  <c r="E77" i="4"/>
  <c r="E76" i="4"/>
  <c r="E75" i="4"/>
  <c r="E74" i="4"/>
  <c r="E73" i="4"/>
  <c r="E72" i="4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  <c r="E4" i="4"/>
  <c r="E3" i="4"/>
  <c r="E2" i="4"/>
  <c r="E1" i="4"/>
  <c r="E42" i="1" l="1"/>
  <c r="E87" i="1"/>
  <c r="E78" i="1"/>
  <c r="E47" i="1"/>
  <c r="E100" i="1"/>
  <c r="E74" i="1"/>
  <c r="E26" i="1"/>
  <c r="E151" i="1"/>
  <c r="E114" i="1"/>
  <c r="E39" i="1"/>
  <c r="E62" i="1"/>
  <c r="E82" i="1"/>
  <c r="E9" i="1"/>
  <c r="E76" i="1"/>
  <c r="E19" i="1"/>
  <c r="E96" i="1"/>
  <c r="E66" i="1"/>
  <c r="E83" i="1"/>
  <c r="E99" i="1"/>
  <c r="E22" i="1"/>
  <c r="E5" i="1"/>
  <c r="E67" i="1"/>
  <c r="E31" i="1"/>
  <c r="E68" i="1"/>
  <c r="E49" i="1"/>
  <c r="E111" i="1"/>
  <c r="E38" i="1"/>
  <c r="E79" i="1"/>
  <c r="E77" i="1"/>
  <c r="E143" i="1"/>
  <c r="E71" i="1"/>
  <c r="E106" i="1"/>
  <c r="E8" i="1"/>
  <c r="E4" i="1"/>
  <c r="E88" i="1"/>
  <c r="E32" i="1"/>
  <c r="E33" i="1"/>
  <c r="E102" i="1"/>
  <c r="E103" i="1"/>
  <c r="E115" i="1"/>
  <c r="E89" i="1"/>
  <c r="E97" i="1"/>
  <c r="E93" i="1"/>
  <c r="E28" i="1"/>
  <c r="E84" i="1"/>
  <c r="E126" i="1"/>
  <c r="E36" i="1"/>
  <c r="E116" i="1"/>
  <c r="E72" i="1"/>
  <c r="E20" i="1"/>
  <c r="E65" i="1"/>
  <c r="E94" i="1"/>
  <c r="E133" i="1"/>
  <c r="E112" i="1"/>
  <c r="E80" i="1"/>
  <c r="E55" i="1"/>
  <c r="E81" i="1"/>
  <c r="E25" i="1"/>
  <c r="E129" i="1"/>
  <c r="E59" i="1"/>
  <c r="E64" i="1"/>
  <c r="E144" i="1"/>
  <c r="E57" i="1"/>
  <c r="E98" i="1"/>
  <c r="E127" i="1"/>
  <c r="E63" i="1"/>
  <c r="E107" i="1"/>
  <c r="E14" i="1"/>
  <c r="E48" i="1"/>
  <c r="E61" i="1"/>
  <c r="E45" i="1"/>
  <c r="E37" i="1"/>
  <c r="E53" i="1"/>
  <c r="E30" i="1"/>
  <c r="E120" i="1"/>
  <c r="E136" i="1"/>
  <c r="E152" i="1"/>
  <c r="E145" i="1"/>
  <c r="E137" i="1"/>
  <c r="E130" i="1"/>
  <c r="E34" i="1"/>
  <c r="E146" i="1"/>
  <c r="E10" i="1"/>
  <c r="E27" i="1"/>
  <c r="E85" i="1"/>
  <c r="E147" i="1"/>
  <c r="E134" i="1"/>
  <c r="E131" i="1"/>
  <c r="E56" i="1"/>
  <c r="E16" i="1"/>
  <c r="E52" i="1"/>
  <c r="E13" i="1"/>
  <c r="E118" i="1"/>
  <c r="E149" i="1"/>
  <c r="E141" i="1"/>
  <c r="E6" i="1"/>
  <c r="E12" i="1"/>
  <c r="E132" i="1"/>
  <c r="E18" i="1"/>
  <c r="E110" i="1"/>
  <c r="E124" i="1"/>
  <c r="E90" i="1"/>
  <c r="E92" i="1"/>
  <c r="E41" i="1"/>
  <c r="E119" i="1"/>
  <c r="E105" i="1"/>
  <c r="E125" i="1"/>
  <c r="E35" i="1"/>
  <c r="E128" i="1"/>
  <c r="E73" i="1"/>
  <c r="E135" i="1"/>
  <c r="E46" i="1"/>
  <c r="E139" i="1"/>
  <c r="E24" i="1"/>
  <c r="E7" i="1"/>
  <c r="E54" i="1"/>
  <c r="E91" i="1"/>
  <c r="E150" i="1"/>
  <c r="E142" i="1"/>
  <c r="E11" i="1"/>
  <c r="E95" i="1"/>
  <c r="E75" i="1"/>
  <c r="E108" i="1"/>
  <c r="E60" i="1"/>
  <c r="E58" i="1"/>
  <c r="E69" i="1"/>
  <c r="E40" i="1"/>
  <c r="E148" i="1"/>
  <c r="E17" i="1"/>
  <c r="E109" i="1"/>
  <c r="E50" i="1"/>
  <c r="E43" i="1"/>
  <c r="E138" i="1"/>
  <c r="E23" i="1"/>
  <c r="E104" i="1"/>
  <c r="E29" i="1"/>
  <c r="E113" i="1"/>
  <c r="E121" i="1"/>
  <c r="E44" i="1"/>
  <c r="E15" i="1"/>
  <c r="E140" i="1"/>
  <c r="E51" i="1"/>
  <c r="E122" i="1"/>
  <c r="E117" i="1"/>
  <c r="E123" i="1"/>
  <c r="E21" i="1"/>
  <c r="E86" i="1"/>
  <c r="E70" i="1"/>
  <c r="E101" i="1"/>
</calcChain>
</file>

<file path=xl/sharedStrings.xml><?xml version="1.0" encoding="utf-8"?>
<sst xmlns="http://schemas.openxmlformats.org/spreadsheetml/2006/main" count="516" uniqueCount="182">
  <si>
    <t>NOME</t>
  </si>
  <si>
    <t>FPB</t>
  </si>
  <si>
    <t>CATEGORIA</t>
  </si>
  <si>
    <t>#TORNEIOS</t>
  </si>
  <si>
    <t>Luis Ahrens Teixeira</t>
  </si>
  <si>
    <t>José Lima</t>
  </si>
  <si>
    <t>Eugénia Davim</t>
  </si>
  <si>
    <t>Isabel Manso</t>
  </si>
  <si>
    <t>Jorge Lima</t>
  </si>
  <si>
    <t xml:space="preserve">Luis A Oliveira   </t>
  </si>
  <si>
    <t>Fátima Alves</t>
  </si>
  <si>
    <t>Teresa Kay</t>
  </si>
  <si>
    <t>Adolfo Steiger</t>
  </si>
  <si>
    <t>Pedro Lima</t>
  </si>
  <si>
    <t>Cristina Steiger</t>
  </si>
  <si>
    <t>Artur Flores</t>
  </si>
  <si>
    <t>José Botto</t>
  </si>
  <si>
    <t>Anabela Oliveira</t>
  </si>
  <si>
    <t>Conceição Pinto Costa</t>
  </si>
  <si>
    <t>Isabel Lacerda</t>
  </si>
  <si>
    <t>Nuno Lacerda</t>
  </si>
  <si>
    <t>José Leitão</t>
  </si>
  <si>
    <t>António Lopes</t>
  </si>
  <si>
    <t>Fernando Pombo</t>
  </si>
  <si>
    <t>Mario Correia</t>
  </si>
  <si>
    <t>Carlos Rodrigues</t>
  </si>
  <si>
    <t>Teresa Larcher</t>
  </si>
  <si>
    <t>João Patrício</t>
  </si>
  <si>
    <t>António Paiva Morão</t>
  </si>
  <si>
    <t>Manuel Fragoso</t>
  </si>
  <si>
    <t>José Mata</t>
  </si>
  <si>
    <t>Rui Borges</t>
  </si>
  <si>
    <t>Luisa Beltrão</t>
  </si>
  <si>
    <t>Sulina Pimenta</t>
  </si>
  <si>
    <t>Luis Viegas</t>
  </si>
  <si>
    <t>Júlio Terras Marques</t>
  </si>
  <si>
    <t>Margarida Sacadura</t>
  </si>
  <si>
    <t>Helena Forte</t>
  </si>
  <si>
    <t>Ana Sabater</t>
  </si>
  <si>
    <t>Francisco Abreu</t>
  </si>
  <si>
    <t>Rita Arraiano</t>
  </si>
  <si>
    <t>João Saavedra</t>
  </si>
  <si>
    <t>António Eanes</t>
  </si>
  <si>
    <t>João A. Sousa</t>
  </si>
  <si>
    <t>João Cabral</t>
  </si>
  <si>
    <t>Pedro Salgueiro</t>
  </si>
  <si>
    <t>Isabel Horta</t>
  </si>
  <si>
    <t>Armindo Silva</t>
  </si>
  <si>
    <t>Pedro S.Nunes</t>
  </si>
  <si>
    <t>Augusto Soveral</t>
  </si>
  <si>
    <t>Rosário Abreu</t>
  </si>
  <si>
    <t>Isabel Sarmento</t>
  </si>
  <si>
    <t>Miguel Sarmento</t>
  </si>
  <si>
    <t>António B.Neves</t>
  </si>
  <si>
    <t>José Nuno Moraes</t>
  </si>
  <si>
    <t>Ana Luisa Lupi</t>
  </si>
  <si>
    <t>Cristina Pouseiro</t>
  </si>
  <si>
    <t>Paula Matos</t>
  </si>
  <si>
    <t>Vitor Vigário</t>
  </si>
  <si>
    <t>Pedro Saavedra</t>
  </si>
  <si>
    <t>Joaquim Guimarães</t>
  </si>
  <si>
    <t>Pedro Collares Pereira</t>
  </si>
  <si>
    <t>Paulo G. Pereira</t>
  </si>
  <si>
    <t>José Catalao</t>
  </si>
  <si>
    <t>José Miranda</t>
  </si>
  <si>
    <t>Paula Paz</t>
  </si>
  <si>
    <t>Ana Ribeiro</t>
  </si>
  <si>
    <t>Carolina Pimenta</t>
  </si>
  <si>
    <t>Lena Espirito Santo</t>
  </si>
  <si>
    <t>Ana Luisa Brito</t>
  </si>
  <si>
    <t>Maria João Militão</t>
  </si>
  <si>
    <t>Isabel Andrade</t>
  </si>
  <si>
    <t>João Dâmaso</t>
  </si>
  <si>
    <t>Alexandra Durão</t>
  </si>
  <si>
    <t>Martine  Souza</t>
  </si>
  <si>
    <t>João Andrade e Silva</t>
  </si>
  <si>
    <t>Kantilal Jamnadas</t>
  </si>
  <si>
    <t>Miguel Ramos</t>
  </si>
  <si>
    <t>Nuno Baltazar</t>
  </si>
  <si>
    <t>José Júlio Martins</t>
  </si>
  <si>
    <t>Margarida A. Correia</t>
  </si>
  <si>
    <t>Teresa Oliveira</t>
  </si>
  <si>
    <t>Carlos Roncon</t>
  </si>
  <si>
    <t>José Lopes</t>
  </si>
  <si>
    <t>Luis V. Lopes</t>
  </si>
  <si>
    <t>Madalena Gaio</t>
  </si>
  <si>
    <t>Francis Franais</t>
  </si>
  <si>
    <t>Jean Marie Bertin</t>
  </si>
  <si>
    <t>Francisco Abecassis</t>
  </si>
  <si>
    <t>Manuel C Sousa</t>
  </si>
  <si>
    <t>Matilde Vala</t>
  </si>
  <si>
    <t>Kevin Peeters</t>
  </si>
  <si>
    <t>Adriana Louro</t>
  </si>
  <si>
    <t>José Carapeto</t>
  </si>
  <si>
    <t>Manuel C Pereira</t>
  </si>
  <si>
    <t>João Curto</t>
  </si>
  <si>
    <t>Acácio Figueiredo</t>
  </si>
  <si>
    <t>Luisa Durão</t>
  </si>
  <si>
    <t>Luisa Reis</t>
  </si>
  <si>
    <t>João Abreu</t>
  </si>
  <si>
    <t>António Machado</t>
  </si>
  <si>
    <t>Giovanni Contu</t>
  </si>
  <si>
    <t>Linda Seregni</t>
  </si>
  <si>
    <t>Pedro Gil</t>
  </si>
  <si>
    <t>José Justino Pereira</t>
  </si>
  <si>
    <t>Alípio Gomes</t>
  </si>
  <si>
    <t>Anastasia Lorenzo</t>
  </si>
  <si>
    <t>Filippo Broccolino</t>
  </si>
  <si>
    <t>José Tomé</t>
  </si>
  <si>
    <t>Miguel Moreno</t>
  </si>
  <si>
    <t>António Palma</t>
  </si>
  <si>
    <t>João Sá</t>
  </si>
  <si>
    <t>Luiz Gerald Oliveira</t>
  </si>
  <si>
    <t>Camillo Molino</t>
  </si>
  <si>
    <t>Damião Fernandes</t>
  </si>
  <si>
    <t>Gilberto d´Onofrio</t>
  </si>
  <si>
    <t>Rui Esteves</t>
  </si>
  <si>
    <t>António Peixoto</t>
  </si>
  <si>
    <t>Camilla Schiaffino</t>
  </si>
  <si>
    <t>Carlos A.Teixeira</t>
  </si>
  <si>
    <t>Francesco Perinti</t>
  </si>
  <si>
    <t>Jorge Costa</t>
  </si>
  <si>
    <t>Margarida Machado</t>
  </si>
  <si>
    <t>Inês Serra Lopes</t>
  </si>
  <si>
    <t>Nuno Santos</t>
  </si>
  <si>
    <t>Sofia Alves</t>
  </si>
  <si>
    <t>Vacas Carvalho</t>
  </si>
  <si>
    <t>Fernando C Sousa</t>
  </si>
  <si>
    <t>Matteo Montoro</t>
  </si>
  <si>
    <t>Umberto Tamai</t>
  </si>
  <si>
    <t>Graça Arraiano</t>
  </si>
  <si>
    <t>Isabel Faria</t>
  </si>
  <si>
    <t>Pedro Arraiano</t>
  </si>
  <si>
    <t>Rui Faria</t>
  </si>
  <si>
    <t>Salvador Ferreira</t>
  </si>
  <si>
    <t>António Furtado</t>
  </si>
  <si>
    <t>Isabel Krus</t>
  </si>
  <si>
    <t>Arturo Seregni</t>
  </si>
  <si>
    <t>Joana Oliveira</t>
  </si>
  <si>
    <t>Laura Rocha Santos</t>
  </si>
  <si>
    <t>Paulo Frias Costa</t>
  </si>
  <si>
    <t>Rui Valdemar Santos</t>
  </si>
  <si>
    <t>Susanna Broccolino</t>
  </si>
  <si>
    <t>Tomás Grilo</t>
  </si>
  <si>
    <t>Duarte da Cunha</t>
  </si>
  <si>
    <t>João Pires</t>
  </si>
  <si>
    <t>Rui Pires</t>
  </si>
  <si>
    <t xml:space="preserve">PONTOS </t>
  </si>
  <si>
    <t>NF</t>
  </si>
  <si>
    <t>ÉPOCA 2018/2019 - CLASSIFICAÇÃO ACUMULADA</t>
  </si>
  <si>
    <t>José António Martins</t>
  </si>
  <si>
    <t>Maria João Lucas</t>
  </si>
  <si>
    <t>Ema Coelho</t>
  </si>
  <si>
    <t>Pedro Andrada</t>
  </si>
  <si>
    <t>Ana Scarpa</t>
  </si>
  <si>
    <t>Joana Ginjeira</t>
  </si>
  <si>
    <t>ÉPOCA 2019/2020 - CLASSIFICAÇÃO ACUMULADA</t>
  </si>
  <si>
    <t>cat</t>
  </si>
  <si>
    <t>Mário Macedo</t>
  </si>
  <si>
    <t>Luis M Correia</t>
  </si>
  <si>
    <t>José Marques</t>
  </si>
  <si>
    <t>António Cartaxo</t>
  </si>
  <si>
    <t>João Cecílio</t>
  </si>
  <si>
    <t>Michele Gay</t>
  </si>
  <si>
    <t>Francisco P Coutinho</t>
  </si>
  <si>
    <t>Francisco M Costa</t>
  </si>
  <si>
    <t>João Faria</t>
  </si>
  <si>
    <t>Alexandro Botte</t>
  </si>
  <si>
    <t>Camilla Tagliabue</t>
  </si>
  <si>
    <t>SUB_TOTAL</t>
  </si>
  <si>
    <t>count</t>
  </si>
  <si>
    <t>Justino Pereira</t>
  </si>
  <si>
    <t>António Azevedo</t>
  </si>
  <si>
    <t>João A Lima</t>
  </si>
  <si>
    <t>José A Martins</t>
  </si>
  <si>
    <t>Luis Lopes</t>
  </si>
  <si>
    <t>Paula Mattos</t>
  </si>
  <si>
    <t>Teresa Massano</t>
  </si>
  <si>
    <t>Alexandra Rosado</t>
  </si>
  <si>
    <t>Herculano Ferreira</t>
  </si>
  <si>
    <t>Joaquina Ferreira</t>
  </si>
  <si>
    <t>Pedro Sampaio Nunes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</si>
</sst>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b/>
      <sz val="10"/>
      <color indexed="9"/>
      <name val="Arial"/>
      <family val="2"/>
    </font>
    <font>
      <sz val="8"/>
      <color indexed="8"/>
      <name val="Arial"/>
      <family val="2"/>
    </font>
    <font>
      <sz val="10"/>
      <color indexed="8"/>
      <name val="Arial"/>
      <family val="2"/>
    </font>
    <font>
      <sz val="10"/>
      <color theme="0"/>
      <name val="Arial"/>
      <family val="2"/>
    </font>
    <font>
      <b/>
      <sz val="14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8"/>
      <color theme="0"/>
      <name val="Arial"/>
      <family val="2"/>
    </font>
    <font>
      <b/>
      <sz val="8"/>
      <color theme="1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9FFE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DCF0C6"/>
        <bgColor indexed="64"/>
      </patternFill>
    </fill>
    <fill>
      <patternFill patternType="solid">
        <fgColor theme="5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3" fillId="5" borderId="2" xfId="0" applyFont="1" applyFill="1" applyBorder="1" applyAlignment="1">
      <alignment horizontal="center" wrapText="1"/>
    </xf>
    <xf numFmtId="0" fontId="2" fillId="3" borderId="1" xfId="0" applyFont="1" applyFill="1" applyBorder="1"/>
    <xf numFmtId="0" fontId="2" fillId="3" borderId="5" xfId="0" applyFont="1" applyFill="1" applyBorder="1"/>
    <xf numFmtId="0" fontId="2" fillId="3" borderId="1" xfId="0" applyFont="1" applyFill="1" applyBorder="1" applyAlignment="1">
      <alignment wrapText="1"/>
    </xf>
    <xf numFmtId="0" fontId="0" fillId="0" borderId="0" xfId="0" applyAlignment="1">
      <alignment horizontal="center"/>
    </xf>
    <xf numFmtId="0" fontId="4" fillId="6" borderId="1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5" fillId="7" borderId="1" xfId="0" applyFont="1" applyFill="1" applyBorder="1" applyAlignment="1">
      <alignment horizontal="center" wrapText="1"/>
    </xf>
    <xf numFmtId="0" fontId="6" fillId="8" borderId="1" xfId="0" applyFont="1" applyFill="1" applyBorder="1" applyAlignment="1">
      <alignment horizontal="center" wrapText="1"/>
    </xf>
    <xf numFmtId="0" fontId="5" fillId="9" borderId="1" xfId="0" applyFont="1" applyFill="1" applyBorder="1" applyAlignment="1">
      <alignment horizontal="center" wrapText="1"/>
    </xf>
    <xf numFmtId="0" fontId="2" fillId="2" borderId="6" xfId="0" applyFont="1" applyFill="1" applyBorder="1"/>
    <xf numFmtId="0" fontId="2" fillId="3" borderId="2" xfId="0" applyFont="1" applyFill="1" applyBorder="1" applyAlignment="1">
      <alignment horizontal="center"/>
    </xf>
    <xf numFmtId="0" fontId="4" fillId="6" borderId="2" xfId="0" applyFont="1" applyFill="1" applyBorder="1" applyAlignment="1">
      <alignment horizontal="center"/>
    </xf>
    <xf numFmtId="0" fontId="5" fillId="7" borderId="2" xfId="0" applyFont="1" applyFill="1" applyBorder="1" applyAlignment="1">
      <alignment horizontal="center" wrapText="1"/>
    </xf>
    <xf numFmtId="0" fontId="5" fillId="9" borderId="2" xfId="0" applyFont="1" applyFill="1" applyBorder="1" applyAlignment="1">
      <alignment horizontal="center" wrapText="1"/>
    </xf>
    <xf numFmtId="0" fontId="6" fillId="8" borderId="2" xfId="0" applyFont="1" applyFill="1" applyBorder="1" applyAlignment="1">
      <alignment horizontal="center" wrapText="1"/>
    </xf>
    <xf numFmtId="0" fontId="1" fillId="10" borderId="1" xfId="0" applyFont="1" applyFill="1" applyBorder="1" applyAlignment="1">
      <alignment horizontal="center" vertical="center"/>
    </xf>
    <xf numFmtId="17" fontId="1" fillId="10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11" borderId="1" xfId="0" applyFill="1" applyBorder="1" applyAlignment="1">
      <alignment horizontal="center"/>
    </xf>
    <xf numFmtId="0" fontId="8" fillId="8" borderId="1" xfId="0" applyFont="1" applyFill="1" applyBorder="1" applyAlignment="1">
      <alignment horizontal="center"/>
    </xf>
    <xf numFmtId="0" fontId="2" fillId="12" borderId="1" xfId="0" applyFont="1" applyFill="1" applyBorder="1"/>
    <xf numFmtId="0" fontId="2" fillId="13" borderId="1" xfId="0" applyFont="1" applyFill="1" applyBorder="1"/>
    <xf numFmtId="0" fontId="0" fillId="0" borderId="0" xfId="0" applyAlignment="1">
      <alignment horizontal="center"/>
    </xf>
    <xf numFmtId="0" fontId="5" fillId="11" borderId="1" xfId="0" applyFont="1" applyFill="1" applyBorder="1" applyAlignment="1">
      <alignment horizontal="right" wrapText="1"/>
    </xf>
    <xf numFmtId="0" fontId="0" fillId="11" borderId="1" xfId="0" applyFill="1" applyBorder="1"/>
    <xf numFmtId="0" fontId="2" fillId="3" borderId="0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7" fillId="0" borderId="0" xfId="0" applyFont="1" applyAlignment="1"/>
    <xf numFmtId="0" fontId="0" fillId="0" borderId="0" xfId="0" applyAlignment="1"/>
    <xf numFmtId="0" fontId="0" fillId="0" borderId="0" xfId="0"/>
    <xf numFmtId="0" fontId="3" fillId="8" borderId="1" xfId="0" applyFont="1" applyFill="1" applyBorder="1" applyAlignment="1">
      <alignment horizontal="center" wrapText="1"/>
    </xf>
    <xf numFmtId="0" fontId="0" fillId="18" borderId="1" xfId="0" applyFill="1" applyBorder="1"/>
    <xf numFmtId="0" fontId="0" fillId="4" borderId="1" xfId="0" applyFill="1" applyBorder="1"/>
    <xf numFmtId="0" fontId="2" fillId="4" borderId="1" xfId="0" applyFont="1" applyFill="1" applyBorder="1" applyAlignment="1">
      <alignment horizontal="center"/>
    </xf>
    <xf numFmtId="0" fontId="2" fillId="4" borderId="1" xfId="0" applyFont="1" applyFill="1" applyBorder="1"/>
    <xf numFmtId="0" fontId="0" fillId="0" borderId="1" xfId="0" applyBorder="1"/>
    <xf numFmtId="0" fontId="1" fillId="0" borderId="1" xfId="0" applyFont="1" applyBorder="1" applyAlignment="1">
      <alignment horizontal="center"/>
    </xf>
    <xf numFmtId="16" fontId="1" fillId="0" borderId="1" xfId="0" applyNumberFormat="1" applyFont="1" applyBorder="1" applyAlignment="1">
      <alignment horizontal="center"/>
    </xf>
    <xf numFmtId="0" fontId="0" fillId="11" borderId="1" xfId="0" applyFill="1" applyBorder="1"/>
    <xf numFmtId="0" fontId="0" fillId="15" borderId="1" xfId="0" applyFill="1" applyBorder="1"/>
    <xf numFmtId="0" fontId="0" fillId="17" borderId="1" xfId="0" applyFill="1" applyBorder="1"/>
    <xf numFmtId="0" fontId="9" fillId="16" borderId="1" xfId="0" applyFont="1" applyFill="1" applyBorder="1" applyAlignment="1">
      <alignment horizontal="center"/>
    </xf>
    <xf numFmtId="0" fontId="0" fillId="14" borderId="1" xfId="0" applyFill="1" applyBorder="1"/>
    <xf numFmtId="16" fontId="1" fillId="14" borderId="1" xfId="0" applyNumberFormat="1" applyFont="1" applyFill="1" applyBorder="1" applyAlignment="1">
      <alignment horizontal="center"/>
    </xf>
    <xf numFmtId="16" fontId="1" fillId="15" borderId="1" xfId="0" applyNumberFormat="1" applyFont="1" applyFill="1" applyBorder="1" applyAlignment="1">
      <alignment horizontal="center"/>
    </xf>
    <xf numFmtId="0" fontId="1" fillId="17" borderId="1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9" fillId="16" borderId="5" xfId="0" applyFont="1" applyFill="1" applyBorder="1" applyAlignment="1">
      <alignment horizontal="center"/>
    </xf>
    <xf numFmtId="0" fontId="0" fillId="11" borderId="5" xfId="0" applyFill="1" applyBorder="1"/>
    <xf numFmtId="0" fontId="0" fillId="15" borderId="5" xfId="0" applyFill="1" applyBorder="1"/>
    <xf numFmtId="0" fontId="0" fillId="17" borderId="5" xfId="0" applyFill="1" applyBorder="1"/>
    <xf numFmtId="0" fontId="0" fillId="14" borderId="5" xfId="0" applyFill="1" applyBorder="1"/>
    <xf numFmtId="0" fontId="0" fillId="4" borderId="0" xfId="0" applyFill="1"/>
    <xf numFmtId="0" fontId="1" fillId="4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wrapText="1"/>
    </xf>
    <xf numFmtId="0" fontId="2" fillId="4" borderId="5" xfId="0" applyFont="1" applyFill="1" applyBorder="1"/>
    <xf numFmtId="0" fontId="2" fillId="4" borderId="1" xfId="0" applyFont="1" applyFill="1" applyBorder="1" applyAlignment="1">
      <alignment horizontal="center"/>
    </xf>
    <xf numFmtId="0" fontId="0" fillId="17" borderId="1" xfId="0" applyFill="1" applyBorder="1"/>
    <xf numFmtId="0" fontId="9" fillId="16" borderId="1" xfId="0" applyFont="1" applyFill="1" applyBorder="1" applyAlignment="1">
      <alignment horizontal="center"/>
    </xf>
    <xf numFmtId="0" fontId="0" fillId="19" borderId="1" xfId="0" applyFill="1" applyBorder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2" borderId="1" xfId="0" applyFill="1" applyBorder="1"/>
    <xf numFmtId="17" fontId="1" fillId="2" borderId="1" xfId="0" applyNumberFormat="1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 applyAlignment="1">
      <alignment horizontal="center"/>
    </xf>
    <xf numFmtId="0" fontId="2" fillId="4" borderId="1" xfId="0" applyFont="1" applyFill="1" applyBorder="1"/>
    <xf numFmtId="0" fontId="0" fillId="17" borderId="1" xfId="0" applyFill="1" applyBorder="1"/>
    <xf numFmtId="0" fontId="9" fillId="16" borderId="1" xfId="0" applyFont="1" applyFill="1" applyBorder="1" applyAlignment="1">
      <alignment horizontal="center"/>
    </xf>
    <xf numFmtId="0" fontId="0" fillId="19" borderId="1" xfId="0" applyFill="1" applyBorder="1"/>
    <xf numFmtId="0" fontId="2" fillId="4" borderId="7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CF0C6"/>
      <color rgb="FFC9FFE1"/>
      <color rgb="FFFFFF99"/>
      <color rgb="FFD8EEC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2"/>
  <sheetViews>
    <sheetView workbookViewId="0">
      <selection sqref="A1:P1048576"/>
    </sheetView>
  </sheetViews>
  <sheetFormatPr defaultRowHeight="14.4" x14ac:dyDescent="0.3"/>
  <cols>
    <col min="1" max="1" width="17.109375" bestFit="1" customWidth="1"/>
    <col min="2" max="2" width="8.88671875" style="5"/>
    <col min="3" max="4" width="10.5546875" style="5" bestFit="1" customWidth="1"/>
    <col min="5" max="5" width="10.5546875" bestFit="1" customWidth="1"/>
    <col min="6" max="15" width="8.88671875" customWidth="1"/>
    <col min="16" max="16" width="8.88671875" style="24"/>
  </cols>
  <sheetData>
    <row r="1" spans="1:16" ht="18" x14ac:dyDescent="0.35">
      <c r="D1" s="68" t="s">
        <v>149</v>
      </c>
      <c r="E1" s="69"/>
      <c r="F1" s="69"/>
      <c r="G1" s="69"/>
      <c r="H1" s="69"/>
      <c r="I1" s="69"/>
      <c r="J1" s="69"/>
      <c r="K1" s="69"/>
      <c r="L1" s="69"/>
    </row>
    <row r="3" spans="1:16" x14ac:dyDescent="0.3">
      <c r="A3" s="22" t="s">
        <v>0</v>
      </c>
      <c r="B3" s="22" t="s">
        <v>1</v>
      </c>
      <c r="C3" s="22" t="s">
        <v>2</v>
      </c>
      <c r="D3" s="22" t="s">
        <v>3</v>
      </c>
      <c r="E3" s="22" t="s">
        <v>147</v>
      </c>
      <c r="F3" s="23">
        <v>43344</v>
      </c>
      <c r="G3" s="23">
        <v>43374</v>
      </c>
      <c r="H3" s="23">
        <v>43405</v>
      </c>
      <c r="I3" s="23">
        <v>43435</v>
      </c>
      <c r="J3" s="23">
        <v>43466</v>
      </c>
      <c r="K3" s="23">
        <v>43497</v>
      </c>
      <c r="L3" s="23">
        <v>43525</v>
      </c>
      <c r="M3" s="23">
        <v>43556</v>
      </c>
      <c r="N3" s="23">
        <v>43586</v>
      </c>
      <c r="O3" s="23">
        <v>43617</v>
      </c>
      <c r="P3" s="23">
        <v>43647</v>
      </c>
    </row>
    <row r="4" spans="1:16" x14ac:dyDescent="0.3">
      <c r="A4" s="16" t="s">
        <v>4</v>
      </c>
      <c r="B4" s="17">
        <v>2191</v>
      </c>
      <c r="C4" s="7">
        <v>1</v>
      </c>
      <c r="D4" s="18">
        <v>35</v>
      </c>
      <c r="E4" s="1">
        <f t="shared" ref="E4:E35" si="0">SUM(F4:P4)</f>
        <v>896</v>
      </c>
      <c r="F4" s="19">
        <v>28</v>
      </c>
      <c r="G4" s="20">
        <v>60</v>
      </c>
      <c r="H4" s="19">
        <v>60</v>
      </c>
      <c r="I4" s="20">
        <v>78</v>
      </c>
      <c r="J4" s="19">
        <v>98</v>
      </c>
      <c r="K4" s="20">
        <v>70</v>
      </c>
      <c r="L4" s="21">
        <v>116</v>
      </c>
      <c r="M4" s="21">
        <v>110</v>
      </c>
      <c r="N4" s="21">
        <v>128</v>
      </c>
      <c r="O4" s="20">
        <v>60</v>
      </c>
      <c r="P4" s="25">
        <v>88</v>
      </c>
    </row>
    <row r="5" spans="1:16" x14ac:dyDescent="0.3">
      <c r="A5" s="27" t="s">
        <v>5</v>
      </c>
      <c r="B5" s="11">
        <v>571</v>
      </c>
      <c r="C5" s="8">
        <v>2</v>
      </c>
      <c r="D5" s="6">
        <v>38</v>
      </c>
      <c r="E5" s="1">
        <f t="shared" si="0"/>
        <v>862</v>
      </c>
      <c r="F5" s="13">
        <v>44</v>
      </c>
      <c r="G5" s="15">
        <v>86</v>
      </c>
      <c r="H5" s="13">
        <v>96</v>
      </c>
      <c r="I5" s="15">
        <v>72</v>
      </c>
      <c r="J5" s="13">
        <v>92</v>
      </c>
      <c r="K5" s="15">
        <v>69</v>
      </c>
      <c r="L5" s="13">
        <v>52</v>
      </c>
      <c r="M5" s="15">
        <v>86</v>
      </c>
      <c r="N5" s="13">
        <v>102</v>
      </c>
      <c r="O5" s="15">
        <v>63</v>
      </c>
      <c r="P5" s="26">
        <v>100</v>
      </c>
    </row>
    <row r="6" spans="1:16" x14ac:dyDescent="0.3">
      <c r="A6" s="2" t="s">
        <v>6</v>
      </c>
      <c r="B6" s="12">
        <v>439</v>
      </c>
      <c r="C6" s="8">
        <v>2</v>
      </c>
      <c r="D6" s="6">
        <v>32</v>
      </c>
      <c r="E6" s="1">
        <f t="shared" si="0"/>
        <v>814</v>
      </c>
      <c r="F6" s="13">
        <v>28</v>
      </c>
      <c r="G6" s="15">
        <v>88</v>
      </c>
      <c r="H6" s="13">
        <v>14</v>
      </c>
      <c r="I6" s="15"/>
      <c r="J6" s="13">
        <v>98</v>
      </c>
      <c r="K6" s="15">
        <v>62</v>
      </c>
      <c r="L6" s="14">
        <v>116</v>
      </c>
      <c r="M6" s="14">
        <v>110</v>
      </c>
      <c r="N6" s="14">
        <v>128</v>
      </c>
      <c r="O6" s="14">
        <v>82</v>
      </c>
      <c r="P6" s="25">
        <v>88</v>
      </c>
    </row>
    <row r="7" spans="1:16" x14ac:dyDescent="0.3">
      <c r="A7" s="2" t="s">
        <v>7</v>
      </c>
      <c r="B7" s="10">
        <v>988</v>
      </c>
      <c r="C7" s="7">
        <v>2</v>
      </c>
      <c r="D7" s="6">
        <v>38</v>
      </c>
      <c r="E7" s="1">
        <f t="shared" si="0"/>
        <v>742</v>
      </c>
      <c r="F7" s="13">
        <v>28</v>
      </c>
      <c r="G7" s="15">
        <v>68</v>
      </c>
      <c r="H7" s="13">
        <v>76</v>
      </c>
      <c r="I7" s="15">
        <v>80</v>
      </c>
      <c r="J7" s="13">
        <v>72</v>
      </c>
      <c r="K7" s="15">
        <v>56</v>
      </c>
      <c r="L7" s="13">
        <v>44</v>
      </c>
      <c r="M7" s="15">
        <v>92</v>
      </c>
      <c r="N7" s="13">
        <v>100</v>
      </c>
      <c r="O7" s="15">
        <v>62</v>
      </c>
      <c r="P7" s="25">
        <v>64</v>
      </c>
    </row>
    <row r="8" spans="1:16" x14ac:dyDescent="0.3">
      <c r="A8" s="2" t="s">
        <v>9</v>
      </c>
      <c r="B8" s="10">
        <v>907</v>
      </c>
      <c r="C8" s="7">
        <v>1</v>
      </c>
      <c r="D8" s="6">
        <v>38</v>
      </c>
      <c r="E8" s="1">
        <f t="shared" si="0"/>
        <v>726</v>
      </c>
      <c r="F8" s="13">
        <v>48</v>
      </c>
      <c r="G8" s="15">
        <v>85</v>
      </c>
      <c r="H8" s="13">
        <v>70</v>
      </c>
      <c r="I8" s="15">
        <v>42</v>
      </c>
      <c r="J8" s="13">
        <v>62</v>
      </c>
      <c r="K8" s="15">
        <v>44</v>
      </c>
      <c r="L8" s="13">
        <v>45</v>
      </c>
      <c r="M8" s="15">
        <v>90</v>
      </c>
      <c r="N8" s="13">
        <v>69</v>
      </c>
      <c r="O8" s="15">
        <v>79</v>
      </c>
      <c r="P8" s="25">
        <v>92</v>
      </c>
    </row>
    <row r="9" spans="1:16" x14ac:dyDescent="0.3">
      <c r="A9" s="2" t="s">
        <v>8</v>
      </c>
      <c r="B9" s="12">
        <v>2568</v>
      </c>
      <c r="C9" s="8">
        <v>2</v>
      </c>
      <c r="D9" s="6">
        <v>36</v>
      </c>
      <c r="E9" s="1">
        <f t="shared" si="0"/>
        <v>692</v>
      </c>
      <c r="F9" s="14">
        <v>68</v>
      </c>
      <c r="G9" s="15">
        <v>50</v>
      </c>
      <c r="H9" s="13">
        <v>80</v>
      </c>
      <c r="I9" s="15">
        <v>56</v>
      </c>
      <c r="J9" s="13">
        <v>106</v>
      </c>
      <c r="K9" s="15">
        <v>67</v>
      </c>
      <c r="L9" s="13">
        <v>66</v>
      </c>
      <c r="M9" s="15">
        <v>58</v>
      </c>
      <c r="N9" s="13">
        <v>52</v>
      </c>
      <c r="O9" s="15">
        <v>31</v>
      </c>
      <c r="P9" s="25">
        <v>58</v>
      </c>
    </row>
    <row r="10" spans="1:16" x14ac:dyDescent="0.3">
      <c r="A10" s="2" t="s">
        <v>11</v>
      </c>
      <c r="B10" s="11">
        <v>2075</v>
      </c>
      <c r="C10" s="8">
        <v>1</v>
      </c>
      <c r="D10" s="6">
        <v>27</v>
      </c>
      <c r="E10" s="1">
        <f t="shared" si="0"/>
        <v>664</v>
      </c>
      <c r="F10" s="13"/>
      <c r="G10" s="15">
        <v>46</v>
      </c>
      <c r="H10" s="13">
        <v>52</v>
      </c>
      <c r="I10" s="14">
        <v>90</v>
      </c>
      <c r="J10" s="14">
        <v>124</v>
      </c>
      <c r="K10" s="15">
        <v>64</v>
      </c>
      <c r="L10" s="13">
        <v>84</v>
      </c>
      <c r="M10" s="15">
        <v>74</v>
      </c>
      <c r="N10" s="13">
        <v>34</v>
      </c>
      <c r="O10" s="15">
        <v>30</v>
      </c>
      <c r="P10" s="25">
        <v>66</v>
      </c>
    </row>
    <row r="11" spans="1:16" x14ac:dyDescent="0.3">
      <c r="A11" s="2" t="s">
        <v>12</v>
      </c>
      <c r="B11" s="11">
        <v>1150</v>
      </c>
      <c r="C11" s="8">
        <v>1</v>
      </c>
      <c r="D11" s="6">
        <v>33</v>
      </c>
      <c r="E11" s="1">
        <f t="shared" si="0"/>
        <v>661</v>
      </c>
      <c r="F11" s="13">
        <v>52</v>
      </c>
      <c r="G11" s="15">
        <v>102</v>
      </c>
      <c r="H11" s="14">
        <v>116</v>
      </c>
      <c r="I11" s="15">
        <v>44</v>
      </c>
      <c r="J11" s="13">
        <v>36</v>
      </c>
      <c r="K11" s="15">
        <v>54</v>
      </c>
      <c r="L11" s="13">
        <v>40</v>
      </c>
      <c r="M11" s="15">
        <v>72</v>
      </c>
      <c r="N11" s="13">
        <v>32</v>
      </c>
      <c r="O11" s="15">
        <v>45</v>
      </c>
      <c r="P11" s="25">
        <v>68</v>
      </c>
    </row>
    <row r="12" spans="1:16" x14ac:dyDescent="0.3">
      <c r="A12" s="2" t="s">
        <v>10</v>
      </c>
      <c r="B12" s="12">
        <v>1516</v>
      </c>
      <c r="C12" s="8">
        <v>2</v>
      </c>
      <c r="D12" s="6">
        <v>32</v>
      </c>
      <c r="E12" s="1">
        <f t="shared" si="0"/>
        <v>653</v>
      </c>
      <c r="F12" s="13">
        <v>38</v>
      </c>
      <c r="G12" s="15">
        <v>100</v>
      </c>
      <c r="H12" s="13">
        <v>54</v>
      </c>
      <c r="I12" s="15">
        <v>30</v>
      </c>
      <c r="J12" s="13">
        <v>86</v>
      </c>
      <c r="K12" s="15">
        <v>54</v>
      </c>
      <c r="L12" s="13">
        <v>8</v>
      </c>
      <c r="M12" s="15">
        <v>104</v>
      </c>
      <c r="N12" s="13">
        <v>88</v>
      </c>
      <c r="O12" s="15">
        <v>37</v>
      </c>
      <c r="P12" s="25">
        <v>54</v>
      </c>
    </row>
    <row r="13" spans="1:16" x14ac:dyDescent="0.3">
      <c r="A13" s="2" t="s">
        <v>14</v>
      </c>
      <c r="B13" s="12">
        <v>1149</v>
      </c>
      <c r="C13" s="8">
        <v>2</v>
      </c>
      <c r="D13" s="6">
        <v>31</v>
      </c>
      <c r="E13" s="1">
        <f t="shared" si="0"/>
        <v>617</v>
      </c>
      <c r="F13" s="13">
        <v>52</v>
      </c>
      <c r="G13" s="15">
        <v>102</v>
      </c>
      <c r="H13" s="14">
        <v>116</v>
      </c>
      <c r="I13" s="15">
        <v>44</v>
      </c>
      <c r="J13" s="13">
        <v>36</v>
      </c>
      <c r="K13" s="15">
        <v>54</v>
      </c>
      <c r="L13" s="13">
        <v>40</v>
      </c>
      <c r="M13" s="15">
        <v>72</v>
      </c>
      <c r="N13" s="13">
        <v>32</v>
      </c>
      <c r="O13" s="15">
        <v>5</v>
      </c>
      <c r="P13" s="25">
        <v>64</v>
      </c>
    </row>
    <row r="14" spans="1:16" x14ac:dyDescent="0.3">
      <c r="A14" s="28" t="s">
        <v>13</v>
      </c>
      <c r="B14" s="12">
        <v>3078</v>
      </c>
      <c r="C14" s="8">
        <v>3</v>
      </c>
      <c r="D14" s="6">
        <v>35</v>
      </c>
      <c r="E14" s="1">
        <f t="shared" si="0"/>
        <v>614</v>
      </c>
      <c r="F14" s="13">
        <v>36</v>
      </c>
      <c r="G14" s="15">
        <v>42</v>
      </c>
      <c r="H14" s="13">
        <v>50</v>
      </c>
      <c r="I14" s="15">
        <v>64</v>
      </c>
      <c r="J14" s="13">
        <v>94</v>
      </c>
      <c r="K14" s="15">
        <v>62</v>
      </c>
      <c r="L14" s="13">
        <v>40</v>
      </c>
      <c r="M14" s="15">
        <v>70</v>
      </c>
      <c r="N14" s="13">
        <v>76</v>
      </c>
      <c r="O14" s="15">
        <v>26</v>
      </c>
      <c r="P14" s="25">
        <v>54</v>
      </c>
    </row>
    <row r="15" spans="1:16" x14ac:dyDescent="0.3">
      <c r="A15" s="2" t="s">
        <v>15</v>
      </c>
      <c r="B15" s="12">
        <v>1245</v>
      </c>
      <c r="C15" s="8">
        <v>2</v>
      </c>
      <c r="D15" s="6">
        <v>39</v>
      </c>
      <c r="E15" s="1">
        <f t="shared" si="0"/>
        <v>587</v>
      </c>
      <c r="F15" s="13">
        <v>34</v>
      </c>
      <c r="G15" s="15">
        <v>62</v>
      </c>
      <c r="H15" s="13">
        <v>94</v>
      </c>
      <c r="I15" s="15">
        <v>40</v>
      </c>
      <c r="J15" s="13">
        <v>30</v>
      </c>
      <c r="K15" s="15">
        <v>34</v>
      </c>
      <c r="L15" s="13">
        <v>54</v>
      </c>
      <c r="M15" s="15">
        <v>94</v>
      </c>
      <c r="N15" s="13">
        <v>49</v>
      </c>
      <c r="O15" s="15">
        <v>60</v>
      </c>
      <c r="P15" s="25">
        <v>36</v>
      </c>
    </row>
    <row r="16" spans="1:16" x14ac:dyDescent="0.3">
      <c r="A16" s="2" t="s">
        <v>18</v>
      </c>
      <c r="B16" s="12">
        <v>2801</v>
      </c>
      <c r="C16" s="8">
        <v>2</v>
      </c>
      <c r="D16" s="6">
        <v>27</v>
      </c>
      <c r="E16" s="1">
        <f t="shared" si="0"/>
        <v>586</v>
      </c>
      <c r="F16" s="13">
        <v>50</v>
      </c>
      <c r="G16" s="15">
        <v>44</v>
      </c>
      <c r="H16" s="13">
        <v>18</v>
      </c>
      <c r="I16" s="15">
        <v>52</v>
      </c>
      <c r="J16" s="13">
        <v>48</v>
      </c>
      <c r="K16" s="15">
        <v>54</v>
      </c>
      <c r="L16" s="13">
        <v>54</v>
      </c>
      <c r="M16" s="15">
        <v>36</v>
      </c>
      <c r="N16" s="13">
        <v>92</v>
      </c>
      <c r="O16" s="15">
        <v>52</v>
      </c>
      <c r="P16" s="25">
        <v>86</v>
      </c>
    </row>
    <row r="17" spans="1:16" x14ac:dyDescent="0.3">
      <c r="A17" s="2" t="s">
        <v>17</v>
      </c>
      <c r="B17" s="12">
        <v>975</v>
      </c>
      <c r="C17" s="8">
        <v>1</v>
      </c>
      <c r="D17" s="6">
        <v>28</v>
      </c>
      <c r="E17" s="1">
        <f t="shared" si="0"/>
        <v>581</v>
      </c>
      <c r="F17" s="13">
        <v>30</v>
      </c>
      <c r="G17" s="15">
        <v>82</v>
      </c>
      <c r="H17" s="13">
        <v>54</v>
      </c>
      <c r="I17" s="15">
        <v>54</v>
      </c>
      <c r="J17" s="13">
        <v>50</v>
      </c>
      <c r="K17" s="15">
        <v>35</v>
      </c>
      <c r="L17" s="13">
        <v>32</v>
      </c>
      <c r="M17" s="15">
        <v>60</v>
      </c>
      <c r="N17" s="13">
        <v>60</v>
      </c>
      <c r="O17" s="15">
        <v>76</v>
      </c>
      <c r="P17" s="25">
        <v>48</v>
      </c>
    </row>
    <row r="18" spans="1:16" x14ac:dyDescent="0.3">
      <c r="A18" s="2" t="s">
        <v>23</v>
      </c>
      <c r="B18" s="12">
        <v>1816</v>
      </c>
      <c r="C18" s="8">
        <v>1</v>
      </c>
      <c r="D18" s="6">
        <v>21</v>
      </c>
      <c r="E18" s="1">
        <f t="shared" si="0"/>
        <v>577</v>
      </c>
      <c r="F18" s="13"/>
      <c r="G18" s="15">
        <v>80</v>
      </c>
      <c r="H18" s="13">
        <v>72</v>
      </c>
      <c r="I18" s="14">
        <v>90</v>
      </c>
      <c r="J18" s="13">
        <v>30</v>
      </c>
      <c r="K18" s="15">
        <v>34</v>
      </c>
      <c r="L18" s="13">
        <v>28</v>
      </c>
      <c r="M18" s="15">
        <v>35</v>
      </c>
      <c r="N18" s="13">
        <v>68</v>
      </c>
      <c r="O18" s="15">
        <v>42</v>
      </c>
      <c r="P18" s="25">
        <v>98</v>
      </c>
    </row>
    <row r="19" spans="1:16" x14ac:dyDescent="0.3">
      <c r="A19" s="2" t="s">
        <v>16</v>
      </c>
      <c r="B19" s="12">
        <v>3739</v>
      </c>
      <c r="C19" s="8">
        <v>3</v>
      </c>
      <c r="D19" s="6">
        <v>36</v>
      </c>
      <c r="E19" s="1">
        <f t="shared" si="0"/>
        <v>574</v>
      </c>
      <c r="F19" s="13">
        <v>54</v>
      </c>
      <c r="G19" s="15">
        <v>62</v>
      </c>
      <c r="H19" s="13">
        <v>68</v>
      </c>
      <c r="I19" s="15">
        <v>36</v>
      </c>
      <c r="J19" s="13">
        <v>82</v>
      </c>
      <c r="K19" s="15">
        <v>38</v>
      </c>
      <c r="L19" s="13">
        <v>47</v>
      </c>
      <c r="M19" s="15">
        <v>40</v>
      </c>
      <c r="N19" s="13">
        <v>70</v>
      </c>
      <c r="O19" s="15">
        <v>47</v>
      </c>
      <c r="P19" s="25">
        <v>30</v>
      </c>
    </row>
    <row r="20" spans="1:16" x14ac:dyDescent="0.3">
      <c r="A20" s="2" t="s">
        <v>24</v>
      </c>
      <c r="B20" s="12">
        <v>2042</v>
      </c>
      <c r="C20" s="8">
        <v>2</v>
      </c>
      <c r="D20" s="6">
        <v>32</v>
      </c>
      <c r="E20" s="1">
        <f t="shared" si="0"/>
        <v>552</v>
      </c>
      <c r="F20" s="13">
        <v>18</v>
      </c>
      <c r="G20" s="15">
        <v>78</v>
      </c>
      <c r="H20" s="13">
        <v>74</v>
      </c>
      <c r="I20" s="15">
        <v>4</v>
      </c>
      <c r="J20" s="13">
        <v>32</v>
      </c>
      <c r="K20" s="15">
        <v>26</v>
      </c>
      <c r="L20" s="13">
        <v>66</v>
      </c>
      <c r="M20" s="15">
        <v>24</v>
      </c>
      <c r="N20" s="13">
        <v>84</v>
      </c>
      <c r="O20" s="15">
        <v>72</v>
      </c>
      <c r="P20" s="25">
        <v>74</v>
      </c>
    </row>
    <row r="21" spans="1:16" x14ac:dyDescent="0.3">
      <c r="A21" s="2" t="s">
        <v>25</v>
      </c>
      <c r="B21" s="11">
        <v>878</v>
      </c>
      <c r="C21" s="8">
        <v>1</v>
      </c>
      <c r="D21" s="6">
        <v>25</v>
      </c>
      <c r="E21" s="1">
        <f t="shared" si="0"/>
        <v>540</v>
      </c>
      <c r="F21" s="13">
        <v>50</v>
      </c>
      <c r="G21" s="15">
        <v>44</v>
      </c>
      <c r="H21" s="13"/>
      <c r="I21" s="15">
        <v>52</v>
      </c>
      <c r="J21" s="13">
        <v>48</v>
      </c>
      <c r="K21" s="15">
        <v>54</v>
      </c>
      <c r="L21" s="13">
        <v>54</v>
      </c>
      <c r="M21" s="15">
        <v>36</v>
      </c>
      <c r="N21" s="13">
        <v>64</v>
      </c>
      <c r="O21" s="15">
        <v>52</v>
      </c>
      <c r="P21" s="25">
        <v>86</v>
      </c>
    </row>
    <row r="22" spans="1:16" x14ac:dyDescent="0.3">
      <c r="A22" s="2" t="s">
        <v>21</v>
      </c>
      <c r="B22" s="12">
        <v>978</v>
      </c>
      <c r="C22" s="8">
        <v>2</v>
      </c>
      <c r="D22" s="6">
        <v>26</v>
      </c>
      <c r="E22" s="1">
        <f t="shared" si="0"/>
        <v>539</v>
      </c>
      <c r="F22" s="13">
        <v>24</v>
      </c>
      <c r="G22" s="14">
        <v>125</v>
      </c>
      <c r="H22" s="13">
        <v>74</v>
      </c>
      <c r="I22" s="15">
        <v>38</v>
      </c>
      <c r="J22" s="13">
        <v>52</v>
      </c>
      <c r="K22" s="15"/>
      <c r="L22" s="13"/>
      <c r="M22" s="15">
        <v>18</v>
      </c>
      <c r="N22" s="13">
        <v>108</v>
      </c>
      <c r="O22" s="15">
        <v>52</v>
      </c>
      <c r="P22" s="25">
        <v>48</v>
      </c>
    </row>
    <row r="23" spans="1:16" x14ac:dyDescent="0.3">
      <c r="A23" s="2" t="s">
        <v>22</v>
      </c>
      <c r="B23" s="11">
        <v>394</v>
      </c>
      <c r="C23" s="8">
        <v>1</v>
      </c>
      <c r="D23" s="6">
        <v>22</v>
      </c>
      <c r="E23" s="1">
        <f t="shared" si="0"/>
        <v>526</v>
      </c>
      <c r="F23" s="13"/>
      <c r="G23" s="15"/>
      <c r="H23" s="13">
        <v>52</v>
      </c>
      <c r="I23" s="15">
        <v>62</v>
      </c>
      <c r="J23" s="14">
        <v>124</v>
      </c>
      <c r="K23" s="15">
        <v>64</v>
      </c>
      <c r="L23" s="13">
        <v>84</v>
      </c>
      <c r="M23" s="15">
        <v>74</v>
      </c>
      <c r="N23" s="13"/>
      <c r="O23" s="15">
        <v>30</v>
      </c>
      <c r="P23" s="25">
        <v>36</v>
      </c>
    </row>
    <row r="24" spans="1:16" x14ac:dyDescent="0.3">
      <c r="A24" s="2" t="s">
        <v>19</v>
      </c>
      <c r="B24" s="12">
        <v>1485</v>
      </c>
      <c r="C24" s="8">
        <v>2</v>
      </c>
      <c r="D24" s="6">
        <v>26</v>
      </c>
      <c r="E24" s="1">
        <f t="shared" si="0"/>
        <v>516</v>
      </c>
      <c r="F24" s="13">
        <v>2</v>
      </c>
      <c r="G24" s="15">
        <v>36</v>
      </c>
      <c r="H24" s="13">
        <v>16</v>
      </c>
      <c r="I24" s="15">
        <v>74</v>
      </c>
      <c r="J24" s="13">
        <v>62</v>
      </c>
      <c r="K24" s="14">
        <v>108</v>
      </c>
      <c r="L24" s="13">
        <v>28</v>
      </c>
      <c r="M24" s="15">
        <v>78</v>
      </c>
      <c r="N24" s="13">
        <v>42</v>
      </c>
      <c r="O24" s="15">
        <v>50</v>
      </c>
      <c r="P24" s="25">
        <v>20</v>
      </c>
    </row>
    <row r="25" spans="1:16" x14ac:dyDescent="0.3">
      <c r="A25" s="2" t="s">
        <v>20</v>
      </c>
      <c r="B25" s="12">
        <v>1486</v>
      </c>
      <c r="C25" s="8">
        <v>2</v>
      </c>
      <c r="D25" s="6">
        <v>26</v>
      </c>
      <c r="E25" s="1">
        <f t="shared" si="0"/>
        <v>516</v>
      </c>
      <c r="F25" s="13">
        <v>2</v>
      </c>
      <c r="G25" s="15">
        <v>36</v>
      </c>
      <c r="H25" s="13">
        <v>16</v>
      </c>
      <c r="I25" s="15">
        <v>74</v>
      </c>
      <c r="J25" s="13">
        <v>62</v>
      </c>
      <c r="K25" s="14">
        <v>108</v>
      </c>
      <c r="L25" s="13">
        <v>28</v>
      </c>
      <c r="M25" s="15">
        <v>78</v>
      </c>
      <c r="N25" s="13">
        <v>42</v>
      </c>
      <c r="O25" s="15">
        <v>50</v>
      </c>
      <c r="P25" s="25">
        <v>20</v>
      </c>
    </row>
    <row r="26" spans="1:16" x14ac:dyDescent="0.3">
      <c r="A26" s="2" t="s">
        <v>27</v>
      </c>
      <c r="B26" s="12" t="s">
        <v>148</v>
      </c>
      <c r="C26" s="8">
        <v>3</v>
      </c>
      <c r="D26" s="6">
        <v>36</v>
      </c>
      <c r="E26" s="1">
        <f t="shared" si="0"/>
        <v>474</v>
      </c>
      <c r="F26" s="13">
        <v>42</v>
      </c>
      <c r="G26" s="15">
        <v>66</v>
      </c>
      <c r="H26" s="13">
        <v>40</v>
      </c>
      <c r="I26" s="15">
        <v>14</v>
      </c>
      <c r="J26" s="13">
        <v>42</v>
      </c>
      <c r="K26" s="15">
        <v>10</v>
      </c>
      <c r="L26" s="13">
        <v>12</v>
      </c>
      <c r="M26" s="15">
        <v>52</v>
      </c>
      <c r="N26" s="13">
        <v>82</v>
      </c>
      <c r="O26" s="15">
        <v>64</v>
      </c>
      <c r="P26" s="25">
        <v>50</v>
      </c>
    </row>
    <row r="27" spans="1:16" x14ac:dyDescent="0.3">
      <c r="A27" s="2" t="s">
        <v>26</v>
      </c>
      <c r="B27" s="12">
        <v>3817</v>
      </c>
      <c r="C27" s="8">
        <v>3</v>
      </c>
      <c r="D27" s="6">
        <v>26</v>
      </c>
      <c r="E27" s="1">
        <f t="shared" si="0"/>
        <v>452</v>
      </c>
      <c r="F27" s="13">
        <v>48</v>
      </c>
      <c r="G27" s="15">
        <v>78</v>
      </c>
      <c r="H27" s="13">
        <v>24</v>
      </c>
      <c r="I27" s="15">
        <v>42</v>
      </c>
      <c r="J27" s="13">
        <v>62</v>
      </c>
      <c r="K27" s="15">
        <v>48</v>
      </c>
      <c r="L27" s="13">
        <v>45</v>
      </c>
      <c r="M27" s="15">
        <v>36</v>
      </c>
      <c r="N27" s="13">
        <v>69</v>
      </c>
      <c r="O27" s="15"/>
      <c r="P27" s="25"/>
    </row>
    <row r="28" spans="1:16" x14ac:dyDescent="0.3">
      <c r="A28" s="2" t="s">
        <v>29</v>
      </c>
      <c r="B28" s="12" t="s">
        <v>148</v>
      </c>
      <c r="C28" s="8">
        <v>3</v>
      </c>
      <c r="D28" s="6">
        <v>30</v>
      </c>
      <c r="E28" s="1">
        <f t="shared" si="0"/>
        <v>437</v>
      </c>
      <c r="F28" s="13">
        <v>34</v>
      </c>
      <c r="G28" s="15">
        <v>62</v>
      </c>
      <c r="H28" s="13">
        <v>76</v>
      </c>
      <c r="I28" s="15">
        <v>16</v>
      </c>
      <c r="J28" s="13">
        <v>24</v>
      </c>
      <c r="K28" s="15">
        <v>42</v>
      </c>
      <c r="L28" s="13">
        <v>38</v>
      </c>
      <c r="M28" s="15">
        <v>64</v>
      </c>
      <c r="N28" s="13">
        <v>45</v>
      </c>
      <c r="O28" s="15"/>
      <c r="P28" s="25">
        <v>36</v>
      </c>
    </row>
    <row r="29" spans="1:16" x14ac:dyDescent="0.3">
      <c r="A29" s="2" t="s">
        <v>28</v>
      </c>
      <c r="B29" s="10">
        <v>2335</v>
      </c>
      <c r="C29" s="8">
        <v>3</v>
      </c>
      <c r="D29" s="6">
        <v>24</v>
      </c>
      <c r="E29" s="1">
        <f t="shared" si="0"/>
        <v>414</v>
      </c>
      <c r="F29" s="13">
        <v>30</v>
      </c>
      <c r="G29" s="15">
        <v>62</v>
      </c>
      <c r="H29" s="13">
        <v>68</v>
      </c>
      <c r="I29" s="15">
        <v>36</v>
      </c>
      <c r="J29" s="13">
        <v>82</v>
      </c>
      <c r="K29" s="15">
        <v>28</v>
      </c>
      <c r="L29" s="13">
        <v>22</v>
      </c>
      <c r="M29" s="15">
        <v>2</v>
      </c>
      <c r="N29" s="13">
        <v>38</v>
      </c>
      <c r="O29" s="15">
        <v>34</v>
      </c>
      <c r="P29" s="25">
        <v>12</v>
      </c>
    </row>
    <row r="30" spans="1:16" x14ac:dyDescent="0.3">
      <c r="A30" s="2" t="s">
        <v>31</v>
      </c>
      <c r="B30" s="12">
        <v>2120</v>
      </c>
      <c r="C30" s="8">
        <v>3</v>
      </c>
      <c r="D30" s="6">
        <v>35</v>
      </c>
      <c r="E30" s="1">
        <f t="shared" si="0"/>
        <v>413</v>
      </c>
      <c r="F30" s="13">
        <v>28</v>
      </c>
      <c r="G30" s="15">
        <v>70</v>
      </c>
      <c r="H30" s="13">
        <v>36</v>
      </c>
      <c r="I30" s="15">
        <v>48</v>
      </c>
      <c r="J30" s="13">
        <v>22</v>
      </c>
      <c r="K30" s="15">
        <v>51</v>
      </c>
      <c r="L30" s="13">
        <v>32</v>
      </c>
      <c r="M30" s="15">
        <v>32</v>
      </c>
      <c r="N30" s="13">
        <v>30</v>
      </c>
      <c r="O30" s="15">
        <v>14</v>
      </c>
      <c r="P30" s="25">
        <v>50</v>
      </c>
    </row>
    <row r="31" spans="1:16" x14ac:dyDescent="0.3">
      <c r="A31" s="2" t="s">
        <v>30</v>
      </c>
      <c r="B31" s="11">
        <v>2212</v>
      </c>
      <c r="C31" s="8">
        <v>2</v>
      </c>
      <c r="D31" s="6">
        <v>27</v>
      </c>
      <c r="E31" s="1">
        <f t="shared" si="0"/>
        <v>376</v>
      </c>
      <c r="F31" s="13"/>
      <c r="G31" s="15">
        <v>28</v>
      </c>
      <c r="H31" s="13">
        <v>42</v>
      </c>
      <c r="I31" s="15">
        <v>14</v>
      </c>
      <c r="J31" s="13">
        <v>42</v>
      </c>
      <c r="K31" s="15">
        <v>48</v>
      </c>
      <c r="L31" s="13">
        <v>24</v>
      </c>
      <c r="M31" s="15">
        <v>38</v>
      </c>
      <c r="N31" s="13">
        <v>100</v>
      </c>
      <c r="O31" s="15">
        <v>38</v>
      </c>
      <c r="P31" s="25">
        <v>2</v>
      </c>
    </row>
    <row r="32" spans="1:16" x14ac:dyDescent="0.3">
      <c r="A32" s="2" t="s">
        <v>34</v>
      </c>
      <c r="B32" s="10">
        <v>2961</v>
      </c>
      <c r="C32" s="7">
        <v>2</v>
      </c>
      <c r="D32" s="6">
        <v>42</v>
      </c>
      <c r="E32" s="1">
        <f t="shared" si="0"/>
        <v>374</v>
      </c>
      <c r="F32" s="13">
        <v>26</v>
      </c>
      <c r="G32" s="15">
        <v>36</v>
      </c>
      <c r="H32" s="13">
        <v>44</v>
      </c>
      <c r="I32" s="15">
        <v>32</v>
      </c>
      <c r="J32" s="13">
        <v>12</v>
      </c>
      <c r="K32" s="15">
        <v>32</v>
      </c>
      <c r="L32" s="13">
        <v>42</v>
      </c>
      <c r="M32" s="15">
        <v>30</v>
      </c>
      <c r="N32" s="13">
        <v>42</v>
      </c>
      <c r="O32" s="15">
        <v>26</v>
      </c>
      <c r="P32" s="25">
        <v>52</v>
      </c>
    </row>
    <row r="33" spans="1:16" x14ac:dyDescent="0.3">
      <c r="A33" s="2" t="s">
        <v>32</v>
      </c>
      <c r="B33" s="10">
        <v>2585</v>
      </c>
      <c r="C33" s="7">
        <v>3</v>
      </c>
      <c r="D33" s="6">
        <v>20</v>
      </c>
      <c r="E33" s="1">
        <f t="shared" si="0"/>
        <v>374</v>
      </c>
      <c r="F33" s="13">
        <v>48</v>
      </c>
      <c r="G33" s="15">
        <v>52</v>
      </c>
      <c r="H33" s="13">
        <v>18</v>
      </c>
      <c r="I33" s="15">
        <v>16</v>
      </c>
      <c r="J33" s="13"/>
      <c r="K33" s="15"/>
      <c r="L33" s="13">
        <v>48</v>
      </c>
      <c r="M33" s="15">
        <v>56</v>
      </c>
      <c r="N33" s="13">
        <v>78</v>
      </c>
      <c r="O33" s="15">
        <v>24</v>
      </c>
      <c r="P33" s="25">
        <v>34</v>
      </c>
    </row>
    <row r="34" spans="1:16" x14ac:dyDescent="0.3">
      <c r="A34" s="2" t="s">
        <v>33</v>
      </c>
      <c r="B34" s="12">
        <v>1586</v>
      </c>
      <c r="C34" s="8">
        <v>2</v>
      </c>
      <c r="D34" s="6">
        <v>20</v>
      </c>
      <c r="E34" s="1">
        <f t="shared" si="0"/>
        <v>374</v>
      </c>
      <c r="F34" s="13">
        <v>48</v>
      </c>
      <c r="G34" s="15">
        <v>52</v>
      </c>
      <c r="H34" s="13">
        <v>18</v>
      </c>
      <c r="I34" s="15">
        <v>16</v>
      </c>
      <c r="J34" s="13"/>
      <c r="K34" s="15"/>
      <c r="L34" s="13">
        <v>48</v>
      </c>
      <c r="M34" s="15">
        <v>56</v>
      </c>
      <c r="N34" s="13">
        <v>78</v>
      </c>
      <c r="O34" s="15">
        <v>24</v>
      </c>
      <c r="P34" s="25">
        <v>34</v>
      </c>
    </row>
    <row r="35" spans="1:16" x14ac:dyDescent="0.3">
      <c r="A35" s="2" t="s">
        <v>37</v>
      </c>
      <c r="B35" s="10">
        <v>2343</v>
      </c>
      <c r="C35" s="7">
        <v>3</v>
      </c>
      <c r="D35" s="6">
        <v>30</v>
      </c>
      <c r="E35" s="1">
        <f t="shared" si="0"/>
        <v>346</v>
      </c>
      <c r="F35" s="13">
        <v>28</v>
      </c>
      <c r="G35" s="15">
        <v>70</v>
      </c>
      <c r="H35" s="13">
        <v>36</v>
      </c>
      <c r="I35" s="15">
        <v>48</v>
      </c>
      <c r="J35" s="13">
        <v>22</v>
      </c>
      <c r="K35" s="15">
        <v>16</v>
      </c>
      <c r="L35" s="13"/>
      <c r="M35" s="15">
        <v>32</v>
      </c>
      <c r="N35" s="13">
        <v>30</v>
      </c>
      <c r="O35" s="15">
        <v>14</v>
      </c>
      <c r="P35" s="25">
        <v>50</v>
      </c>
    </row>
    <row r="36" spans="1:16" x14ac:dyDescent="0.3">
      <c r="A36" s="2" t="s">
        <v>36</v>
      </c>
      <c r="B36" s="10" t="s">
        <v>148</v>
      </c>
      <c r="C36" s="7">
        <v>3</v>
      </c>
      <c r="D36" s="6">
        <v>19</v>
      </c>
      <c r="E36" s="1">
        <f t="shared" ref="E36:E67" si="1">SUM(F36:P36)</f>
        <v>324</v>
      </c>
      <c r="F36" s="13">
        <v>12</v>
      </c>
      <c r="G36" s="15">
        <v>50</v>
      </c>
      <c r="H36" s="13">
        <v>62</v>
      </c>
      <c r="I36" s="15">
        <v>4</v>
      </c>
      <c r="J36" s="13">
        <v>32</v>
      </c>
      <c r="K36" s="15">
        <v>22</v>
      </c>
      <c r="L36" s="13">
        <v>30</v>
      </c>
      <c r="M36" s="15">
        <v>24</v>
      </c>
      <c r="N36" s="13">
        <v>26</v>
      </c>
      <c r="O36" s="15">
        <v>36</v>
      </c>
      <c r="P36" s="25">
        <v>26</v>
      </c>
    </row>
    <row r="37" spans="1:16" x14ac:dyDescent="0.3">
      <c r="A37" s="2" t="s">
        <v>40</v>
      </c>
      <c r="B37" s="10">
        <v>3889</v>
      </c>
      <c r="C37" s="7">
        <v>2</v>
      </c>
      <c r="D37" s="6">
        <v>14</v>
      </c>
      <c r="E37" s="1">
        <f t="shared" si="1"/>
        <v>311</v>
      </c>
      <c r="F37" s="13">
        <v>22</v>
      </c>
      <c r="G37" s="15">
        <v>88</v>
      </c>
      <c r="H37" s="13">
        <v>28</v>
      </c>
      <c r="I37" s="15">
        <v>24</v>
      </c>
      <c r="J37" s="13">
        <v>32</v>
      </c>
      <c r="K37" s="15"/>
      <c r="L37" s="13">
        <v>18</v>
      </c>
      <c r="M37" s="15"/>
      <c r="N37" s="13"/>
      <c r="O37" s="15">
        <v>49</v>
      </c>
      <c r="P37" s="25">
        <v>50</v>
      </c>
    </row>
    <row r="38" spans="1:16" x14ac:dyDescent="0.3">
      <c r="A38" s="2" t="s">
        <v>35</v>
      </c>
      <c r="B38" s="11">
        <v>1821</v>
      </c>
      <c r="C38" s="8">
        <v>2</v>
      </c>
      <c r="D38" s="6">
        <v>26</v>
      </c>
      <c r="E38" s="1">
        <f t="shared" si="1"/>
        <v>310</v>
      </c>
      <c r="F38" s="13">
        <v>8</v>
      </c>
      <c r="G38" s="15">
        <v>60</v>
      </c>
      <c r="H38" s="13">
        <v>30</v>
      </c>
      <c r="I38" s="15">
        <v>50</v>
      </c>
      <c r="J38" s="13">
        <v>20</v>
      </c>
      <c r="K38" s="15">
        <v>48</v>
      </c>
      <c r="L38" s="13">
        <v>17</v>
      </c>
      <c r="M38" s="15">
        <v>61</v>
      </c>
      <c r="N38" s="13">
        <v>2</v>
      </c>
      <c r="O38" s="15">
        <v>14</v>
      </c>
      <c r="P38" s="25"/>
    </row>
    <row r="39" spans="1:16" x14ac:dyDescent="0.3">
      <c r="A39" s="3" t="s">
        <v>41</v>
      </c>
      <c r="B39" s="11">
        <v>2770</v>
      </c>
      <c r="C39" s="8">
        <v>3</v>
      </c>
      <c r="D39" s="6">
        <v>20</v>
      </c>
      <c r="E39" s="1">
        <f t="shared" si="1"/>
        <v>291</v>
      </c>
      <c r="F39" s="13"/>
      <c r="G39" s="15"/>
      <c r="H39" s="13"/>
      <c r="I39" s="15"/>
      <c r="J39" s="13"/>
      <c r="K39" s="15">
        <v>20</v>
      </c>
      <c r="L39" s="13">
        <v>34</v>
      </c>
      <c r="M39" s="15">
        <v>72</v>
      </c>
      <c r="N39" s="13">
        <v>40</v>
      </c>
      <c r="O39" s="15">
        <v>81</v>
      </c>
      <c r="P39" s="25">
        <v>44</v>
      </c>
    </row>
    <row r="40" spans="1:16" x14ac:dyDescent="0.3">
      <c r="A40" s="3" t="s">
        <v>38</v>
      </c>
      <c r="B40" s="10">
        <v>3536</v>
      </c>
      <c r="C40" s="9">
        <v>2</v>
      </c>
      <c r="D40" s="6">
        <v>20</v>
      </c>
      <c r="E40" s="1">
        <f t="shared" si="1"/>
        <v>280</v>
      </c>
      <c r="F40" s="13">
        <v>20</v>
      </c>
      <c r="G40" s="15">
        <v>26</v>
      </c>
      <c r="H40" s="13">
        <v>28</v>
      </c>
      <c r="I40" s="15">
        <v>30</v>
      </c>
      <c r="J40" s="13">
        <v>39</v>
      </c>
      <c r="K40" s="15">
        <v>22</v>
      </c>
      <c r="L40" s="13">
        <v>31</v>
      </c>
      <c r="M40" s="15">
        <v>20</v>
      </c>
      <c r="N40" s="13">
        <v>49</v>
      </c>
      <c r="O40" s="15">
        <v>5</v>
      </c>
      <c r="P40" s="25">
        <v>10</v>
      </c>
    </row>
    <row r="41" spans="1:16" x14ac:dyDescent="0.3">
      <c r="A41" s="4" t="s">
        <v>39</v>
      </c>
      <c r="B41" s="12">
        <v>2822</v>
      </c>
      <c r="C41" s="8">
        <v>3</v>
      </c>
      <c r="D41" s="6">
        <v>20</v>
      </c>
      <c r="E41" s="1">
        <f t="shared" si="1"/>
        <v>280</v>
      </c>
      <c r="F41" s="13">
        <v>20</v>
      </c>
      <c r="G41" s="15">
        <v>26</v>
      </c>
      <c r="H41" s="13">
        <v>28</v>
      </c>
      <c r="I41" s="15">
        <v>30</v>
      </c>
      <c r="J41" s="13">
        <v>39</v>
      </c>
      <c r="K41" s="15">
        <v>22</v>
      </c>
      <c r="L41" s="13">
        <v>31</v>
      </c>
      <c r="M41" s="15">
        <v>20</v>
      </c>
      <c r="N41" s="13">
        <v>49</v>
      </c>
      <c r="O41" s="15">
        <v>5</v>
      </c>
      <c r="P41" s="25">
        <v>10</v>
      </c>
    </row>
    <row r="42" spans="1:16" x14ac:dyDescent="0.3">
      <c r="A42" s="2" t="s">
        <v>43</v>
      </c>
      <c r="B42" s="11">
        <v>1084</v>
      </c>
      <c r="C42" s="8">
        <v>2</v>
      </c>
      <c r="D42" s="6">
        <v>15</v>
      </c>
      <c r="E42" s="1">
        <f t="shared" si="1"/>
        <v>264</v>
      </c>
      <c r="F42" s="13"/>
      <c r="G42" s="15"/>
      <c r="H42" s="13">
        <v>42</v>
      </c>
      <c r="I42" s="15"/>
      <c r="J42" s="13"/>
      <c r="K42" s="15">
        <v>44</v>
      </c>
      <c r="L42" s="13">
        <v>18</v>
      </c>
      <c r="M42" s="15">
        <v>46</v>
      </c>
      <c r="N42" s="13">
        <v>26</v>
      </c>
      <c r="O42" s="15">
        <v>60</v>
      </c>
      <c r="P42" s="25">
        <v>28</v>
      </c>
    </row>
    <row r="43" spans="1:16" x14ac:dyDescent="0.3">
      <c r="A43" s="4" t="s">
        <v>42</v>
      </c>
      <c r="B43" s="11">
        <v>987</v>
      </c>
      <c r="C43" s="8">
        <v>2</v>
      </c>
      <c r="D43" s="6">
        <v>17</v>
      </c>
      <c r="E43" s="1">
        <f t="shared" si="1"/>
        <v>261</v>
      </c>
      <c r="F43" s="13"/>
      <c r="G43" s="15">
        <v>20</v>
      </c>
      <c r="H43" s="13">
        <v>14</v>
      </c>
      <c r="I43" s="15">
        <v>54</v>
      </c>
      <c r="J43" s="13">
        <v>30</v>
      </c>
      <c r="K43" s="15">
        <v>14</v>
      </c>
      <c r="L43" s="13">
        <v>38</v>
      </c>
      <c r="M43" s="15">
        <v>31</v>
      </c>
      <c r="N43" s="13">
        <v>30</v>
      </c>
      <c r="O43" s="15">
        <v>12</v>
      </c>
      <c r="P43" s="25">
        <v>18</v>
      </c>
    </row>
    <row r="44" spans="1:16" x14ac:dyDescent="0.3">
      <c r="A44" s="2" t="s">
        <v>47</v>
      </c>
      <c r="B44" s="10" t="s">
        <v>148</v>
      </c>
      <c r="C44" s="8">
        <v>3</v>
      </c>
      <c r="D44" s="6">
        <v>24</v>
      </c>
      <c r="E44" s="1">
        <f t="shared" si="1"/>
        <v>241</v>
      </c>
      <c r="F44" s="13">
        <v>18</v>
      </c>
      <c r="G44" s="15">
        <v>8</v>
      </c>
      <c r="H44" s="13">
        <v>40</v>
      </c>
      <c r="I44" s="15">
        <v>14</v>
      </c>
      <c r="J44" s="13">
        <v>8</v>
      </c>
      <c r="K44" s="15">
        <v>20</v>
      </c>
      <c r="L44" s="13"/>
      <c r="M44" s="15">
        <v>14</v>
      </c>
      <c r="N44" s="13">
        <v>46</v>
      </c>
      <c r="O44" s="15">
        <v>51</v>
      </c>
      <c r="P44" s="25">
        <v>22</v>
      </c>
    </row>
    <row r="45" spans="1:16" x14ac:dyDescent="0.3">
      <c r="A45" s="2" t="s">
        <v>45</v>
      </c>
      <c r="B45" s="12">
        <v>2956</v>
      </c>
      <c r="C45" s="8">
        <v>2</v>
      </c>
      <c r="D45" s="6">
        <v>13</v>
      </c>
      <c r="E45" s="1">
        <f t="shared" si="1"/>
        <v>239</v>
      </c>
      <c r="F45" s="13"/>
      <c r="G45" s="15">
        <v>45</v>
      </c>
      <c r="H45" s="13">
        <v>90</v>
      </c>
      <c r="I45" s="15"/>
      <c r="J45" s="13">
        <v>46</v>
      </c>
      <c r="K45" s="15">
        <v>24</v>
      </c>
      <c r="L45" s="13"/>
      <c r="M45" s="15">
        <v>18</v>
      </c>
      <c r="N45" s="13"/>
      <c r="O45" s="15">
        <v>10</v>
      </c>
      <c r="P45" s="25">
        <v>6</v>
      </c>
    </row>
    <row r="46" spans="1:16" x14ac:dyDescent="0.3">
      <c r="A46" s="2" t="s">
        <v>46</v>
      </c>
      <c r="B46" s="12">
        <v>4197</v>
      </c>
      <c r="C46" s="8">
        <v>3</v>
      </c>
      <c r="D46" s="6">
        <v>30</v>
      </c>
      <c r="E46" s="1">
        <f t="shared" si="1"/>
        <v>237</v>
      </c>
      <c r="F46" s="13">
        <v>26</v>
      </c>
      <c r="G46" s="15">
        <v>20</v>
      </c>
      <c r="H46" s="13">
        <v>24</v>
      </c>
      <c r="I46" s="15">
        <v>24</v>
      </c>
      <c r="J46" s="13">
        <v>10</v>
      </c>
      <c r="K46" s="15">
        <v>18</v>
      </c>
      <c r="L46" s="13">
        <v>15</v>
      </c>
      <c r="M46" s="15">
        <v>22</v>
      </c>
      <c r="N46" s="13">
        <v>38</v>
      </c>
      <c r="O46" s="15">
        <v>24</v>
      </c>
      <c r="P46" s="25">
        <v>16</v>
      </c>
    </row>
    <row r="47" spans="1:16" x14ac:dyDescent="0.3">
      <c r="A47" s="2" t="s">
        <v>44</v>
      </c>
      <c r="B47" s="12">
        <v>3039</v>
      </c>
      <c r="C47" s="8">
        <v>2</v>
      </c>
      <c r="D47" s="6">
        <v>10</v>
      </c>
      <c r="E47" s="1">
        <f t="shared" si="1"/>
        <v>233</v>
      </c>
      <c r="F47" s="13"/>
      <c r="G47" s="15">
        <v>24</v>
      </c>
      <c r="H47" s="13">
        <v>68</v>
      </c>
      <c r="I47" s="15"/>
      <c r="J47" s="13">
        <v>26</v>
      </c>
      <c r="K47" s="15">
        <v>30</v>
      </c>
      <c r="L47" s="13"/>
      <c r="M47" s="15"/>
      <c r="N47" s="13">
        <v>65</v>
      </c>
      <c r="O47" s="15">
        <v>20</v>
      </c>
      <c r="P47" s="25"/>
    </row>
    <row r="48" spans="1:16" x14ac:dyDescent="0.3">
      <c r="A48" s="2" t="s">
        <v>48</v>
      </c>
      <c r="B48" s="10">
        <v>3042</v>
      </c>
      <c r="C48" s="7">
        <v>2</v>
      </c>
      <c r="D48" s="6">
        <v>8</v>
      </c>
      <c r="E48" s="1">
        <f t="shared" si="1"/>
        <v>167</v>
      </c>
      <c r="F48" s="13">
        <v>18</v>
      </c>
      <c r="G48" s="15">
        <v>4</v>
      </c>
      <c r="H48" s="13">
        <v>28</v>
      </c>
      <c r="I48" s="15"/>
      <c r="J48" s="13">
        <v>26</v>
      </c>
      <c r="K48" s="15">
        <v>6</v>
      </c>
      <c r="L48" s="13"/>
      <c r="M48" s="15"/>
      <c r="N48" s="13">
        <v>65</v>
      </c>
      <c r="O48" s="15">
        <v>20</v>
      </c>
      <c r="P48" s="25"/>
    </row>
    <row r="49" spans="1:16" x14ac:dyDescent="0.3">
      <c r="A49" s="2" t="s">
        <v>54</v>
      </c>
      <c r="B49" s="11">
        <v>3114</v>
      </c>
      <c r="C49" s="8">
        <v>1</v>
      </c>
      <c r="D49" s="6">
        <v>7</v>
      </c>
      <c r="E49" s="1">
        <f t="shared" si="1"/>
        <v>163</v>
      </c>
      <c r="F49" s="13">
        <v>40</v>
      </c>
      <c r="G49" s="15">
        <v>52</v>
      </c>
      <c r="H49" s="13"/>
      <c r="I49" s="15"/>
      <c r="J49" s="13"/>
      <c r="K49" s="15"/>
      <c r="L49" s="13"/>
      <c r="M49" s="15"/>
      <c r="N49" s="13">
        <v>20</v>
      </c>
      <c r="O49" s="15">
        <v>17</v>
      </c>
      <c r="P49" s="25">
        <v>34</v>
      </c>
    </row>
    <row r="50" spans="1:16" x14ac:dyDescent="0.3">
      <c r="A50" s="3" t="s">
        <v>53</v>
      </c>
      <c r="B50" s="10">
        <v>3568</v>
      </c>
      <c r="C50" s="9">
        <v>2</v>
      </c>
      <c r="D50" s="6">
        <v>8</v>
      </c>
      <c r="E50" s="1">
        <f t="shared" si="1"/>
        <v>157</v>
      </c>
      <c r="F50" s="13"/>
      <c r="G50" s="15"/>
      <c r="H50" s="13"/>
      <c r="I50" s="15"/>
      <c r="J50" s="13"/>
      <c r="K50" s="15"/>
      <c r="L50" s="13"/>
      <c r="M50" s="15"/>
      <c r="N50" s="13">
        <v>40</v>
      </c>
      <c r="O50" s="15">
        <v>89</v>
      </c>
      <c r="P50" s="25">
        <v>28</v>
      </c>
    </row>
    <row r="51" spans="1:16" x14ac:dyDescent="0.3">
      <c r="A51" s="3" t="s">
        <v>49</v>
      </c>
      <c r="B51" s="10">
        <v>3734</v>
      </c>
      <c r="C51" s="9">
        <v>3</v>
      </c>
      <c r="D51" s="6">
        <v>9</v>
      </c>
      <c r="E51" s="1">
        <f t="shared" si="1"/>
        <v>157</v>
      </c>
      <c r="F51" s="13"/>
      <c r="G51" s="15">
        <v>65</v>
      </c>
      <c r="H51" s="13">
        <v>46</v>
      </c>
      <c r="I51" s="15">
        <v>22</v>
      </c>
      <c r="J51" s="13">
        <v>24</v>
      </c>
      <c r="K51" s="15"/>
      <c r="L51" s="13"/>
      <c r="M51" s="15"/>
      <c r="N51" s="13"/>
      <c r="O51" s="15"/>
      <c r="P51" s="25"/>
    </row>
    <row r="52" spans="1:16" x14ac:dyDescent="0.3">
      <c r="A52" s="2" t="s">
        <v>56</v>
      </c>
      <c r="B52" s="11">
        <v>3620</v>
      </c>
      <c r="C52" s="8">
        <v>2</v>
      </c>
      <c r="D52" s="6">
        <v>8</v>
      </c>
      <c r="E52" s="1">
        <f t="shared" si="1"/>
        <v>155</v>
      </c>
      <c r="F52" s="13"/>
      <c r="G52" s="15"/>
      <c r="H52" s="13"/>
      <c r="I52" s="15"/>
      <c r="J52" s="13"/>
      <c r="K52" s="15"/>
      <c r="L52" s="13"/>
      <c r="M52" s="15"/>
      <c r="N52" s="13">
        <v>40</v>
      </c>
      <c r="O52" s="15">
        <v>73</v>
      </c>
      <c r="P52" s="25">
        <v>42</v>
      </c>
    </row>
    <row r="53" spans="1:16" x14ac:dyDescent="0.3">
      <c r="A53" s="2" t="s">
        <v>50</v>
      </c>
      <c r="B53" s="10">
        <v>2823</v>
      </c>
      <c r="C53" s="7">
        <v>2</v>
      </c>
      <c r="D53" s="6">
        <v>14</v>
      </c>
      <c r="E53" s="1">
        <f t="shared" si="1"/>
        <v>133</v>
      </c>
      <c r="F53" s="13">
        <v>34</v>
      </c>
      <c r="G53" s="15"/>
      <c r="H53" s="13"/>
      <c r="I53" s="15">
        <v>6</v>
      </c>
      <c r="J53" s="13">
        <v>16</v>
      </c>
      <c r="K53" s="15"/>
      <c r="L53" s="13">
        <v>12</v>
      </c>
      <c r="M53" s="15">
        <v>22</v>
      </c>
      <c r="N53" s="13">
        <v>14</v>
      </c>
      <c r="O53" s="15">
        <v>29</v>
      </c>
      <c r="P53" s="25"/>
    </row>
    <row r="54" spans="1:16" x14ac:dyDescent="0.3">
      <c r="A54" s="2" t="s">
        <v>51</v>
      </c>
      <c r="B54" s="10">
        <v>3018</v>
      </c>
      <c r="C54" s="7">
        <v>2</v>
      </c>
      <c r="D54" s="6">
        <v>6</v>
      </c>
      <c r="E54" s="1">
        <f t="shared" si="1"/>
        <v>130</v>
      </c>
      <c r="F54" s="13"/>
      <c r="G54" s="15">
        <v>24</v>
      </c>
      <c r="H54" s="13">
        <v>16</v>
      </c>
      <c r="I54" s="15">
        <v>30</v>
      </c>
      <c r="J54" s="13">
        <v>2</v>
      </c>
      <c r="K54" s="15"/>
      <c r="L54" s="13"/>
      <c r="M54" s="15">
        <v>32</v>
      </c>
      <c r="N54" s="13">
        <v>26</v>
      </c>
      <c r="O54" s="15"/>
      <c r="P54" s="25"/>
    </row>
    <row r="55" spans="1:16" x14ac:dyDescent="0.3">
      <c r="A55" s="2" t="s">
        <v>52</v>
      </c>
      <c r="B55" s="10">
        <v>1562</v>
      </c>
      <c r="C55" s="7">
        <v>2</v>
      </c>
      <c r="D55" s="6">
        <v>6</v>
      </c>
      <c r="E55" s="1">
        <f t="shared" si="1"/>
        <v>130</v>
      </c>
      <c r="F55" s="13"/>
      <c r="G55" s="15">
        <v>24</v>
      </c>
      <c r="H55" s="13">
        <v>16</v>
      </c>
      <c r="I55" s="15">
        <v>30</v>
      </c>
      <c r="J55" s="13">
        <v>2</v>
      </c>
      <c r="K55" s="15"/>
      <c r="L55" s="13"/>
      <c r="M55" s="15">
        <v>32</v>
      </c>
      <c r="N55" s="13">
        <v>26</v>
      </c>
      <c r="O55" s="15"/>
      <c r="P55" s="25"/>
    </row>
    <row r="56" spans="1:16" x14ac:dyDescent="0.3">
      <c r="A56" s="2" t="s">
        <v>58</v>
      </c>
      <c r="B56" s="10">
        <v>1304</v>
      </c>
      <c r="C56" s="7">
        <v>3</v>
      </c>
      <c r="D56" s="6">
        <v>6</v>
      </c>
      <c r="E56" s="1">
        <f t="shared" si="1"/>
        <v>120</v>
      </c>
      <c r="F56" s="13"/>
      <c r="G56" s="15"/>
      <c r="H56" s="13"/>
      <c r="I56" s="15"/>
      <c r="J56" s="13">
        <v>2</v>
      </c>
      <c r="K56" s="15">
        <v>36</v>
      </c>
      <c r="L56" s="13"/>
      <c r="M56" s="15"/>
      <c r="N56" s="13">
        <v>70</v>
      </c>
      <c r="O56" s="15"/>
      <c r="P56" s="25">
        <v>12</v>
      </c>
    </row>
    <row r="57" spans="1:16" x14ac:dyDescent="0.3">
      <c r="A57" s="2" t="s">
        <v>62</v>
      </c>
      <c r="B57" s="10">
        <v>1200</v>
      </c>
      <c r="C57" s="7">
        <v>1</v>
      </c>
      <c r="D57" s="6">
        <v>4</v>
      </c>
      <c r="E57" s="1">
        <f t="shared" si="1"/>
        <v>119</v>
      </c>
      <c r="F57" s="13"/>
      <c r="G57" s="15"/>
      <c r="H57" s="13"/>
      <c r="I57" s="15"/>
      <c r="J57" s="13"/>
      <c r="K57" s="15"/>
      <c r="L57" s="13"/>
      <c r="M57" s="15"/>
      <c r="N57" s="13"/>
      <c r="O57" s="15">
        <v>81</v>
      </c>
      <c r="P57" s="25">
        <v>38</v>
      </c>
    </row>
    <row r="58" spans="1:16" x14ac:dyDescent="0.3">
      <c r="A58" s="2" t="s">
        <v>55</v>
      </c>
      <c r="B58" s="10">
        <v>3015</v>
      </c>
      <c r="C58" s="7">
        <v>3</v>
      </c>
      <c r="D58" s="6">
        <v>12</v>
      </c>
      <c r="E58" s="1">
        <f t="shared" si="1"/>
        <v>116</v>
      </c>
      <c r="F58" s="13">
        <v>50</v>
      </c>
      <c r="G58" s="15"/>
      <c r="H58" s="13"/>
      <c r="I58" s="15">
        <v>6</v>
      </c>
      <c r="J58" s="13"/>
      <c r="K58" s="15"/>
      <c r="L58" s="13">
        <v>12</v>
      </c>
      <c r="M58" s="15">
        <v>22</v>
      </c>
      <c r="N58" s="13">
        <v>14</v>
      </c>
      <c r="O58" s="15">
        <v>12</v>
      </c>
      <c r="P58" s="25"/>
    </row>
    <row r="59" spans="1:16" x14ac:dyDescent="0.3">
      <c r="A59" s="4" t="s">
        <v>57</v>
      </c>
      <c r="B59" s="10">
        <v>3151</v>
      </c>
      <c r="C59" s="7">
        <v>2</v>
      </c>
      <c r="D59" s="6">
        <v>5</v>
      </c>
      <c r="E59" s="1">
        <f t="shared" si="1"/>
        <v>110</v>
      </c>
      <c r="F59" s="13"/>
      <c r="G59" s="15"/>
      <c r="H59" s="13"/>
      <c r="I59" s="15"/>
      <c r="J59" s="13"/>
      <c r="K59" s="15"/>
      <c r="L59" s="13">
        <v>28</v>
      </c>
      <c r="M59" s="15">
        <v>35</v>
      </c>
      <c r="N59" s="13">
        <v>34</v>
      </c>
      <c r="O59" s="15">
        <v>13</v>
      </c>
      <c r="P59" s="25"/>
    </row>
    <row r="60" spans="1:16" x14ac:dyDescent="0.3">
      <c r="A60" s="2" t="s">
        <v>69</v>
      </c>
      <c r="B60" s="10">
        <v>2930</v>
      </c>
      <c r="C60" s="7">
        <v>1</v>
      </c>
      <c r="D60" s="6">
        <v>4</v>
      </c>
      <c r="E60" s="1">
        <f t="shared" si="1"/>
        <v>95</v>
      </c>
      <c r="F60" s="13"/>
      <c r="G60" s="15"/>
      <c r="H60" s="13"/>
      <c r="I60" s="15"/>
      <c r="J60" s="13"/>
      <c r="K60" s="15"/>
      <c r="L60" s="13">
        <v>18</v>
      </c>
      <c r="M60" s="15"/>
      <c r="N60" s="13"/>
      <c r="O60" s="15">
        <v>39</v>
      </c>
      <c r="P60" s="25">
        <v>38</v>
      </c>
    </row>
    <row r="61" spans="1:16" x14ac:dyDescent="0.3">
      <c r="A61" s="2" t="s">
        <v>59</v>
      </c>
      <c r="B61" s="10">
        <v>2363</v>
      </c>
      <c r="C61" s="7">
        <v>3</v>
      </c>
      <c r="D61" s="6">
        <v>4</v>
      </c>
      <c r="E61" s="1">
        <f t="shared" si="1"/>
        <v>88</v>
      </c>
      <c r="F61" s="13"/>
      <c r="G61" s="15"/>
      <c r="H61" s="13"/>
      <c r="I61" s="15"/>
      <c r="J61" s="13"/>
      <c r="K61" s="15"/>
      <c r="L61" s="13">
        <v>6</v>
      </c>
      <c r="M61" s="15">
        <v>26</v>
      </c>
      <c r="N61" s="13">
        <v>32</v>
      </c>
      <c r="O61" s="15">
        <v>24</v>
      </c>
      <c r="P61" s="25"/>
    </row>
    <row r="62" spans="1:16" x14ac:dyDescent="0.3">
      <c r="A62" s="2" t="s">
        <v>60</v>
      </c>
      <c r="B62" s="10">
        <v>3352</v>
      </c>
      <c r="C62" s="7">
        <v>3</v>
      </c>
      <c r="D62" s="6">
        <v>4</v>
      </c>
      <c r="E62" s="1">
        <f t="shared" si="1"/>
        <v>84</v>
      </c>
      <c r="F62" s="13"/>
      <c r="G62" s="15">
        <v>36</v>
      </c>
      <c r="H62" s="13"/>
      <c r="I62" s="15"/>
      <c r="J62" s="13">
        <v>48</v>
      </c>
      <c r="K62" s="15"/>
      <c r="L62" s="13"/>
      <c r="M62" s="15"/>
      <c r="N62" s="13"/>
      <c r="O62" s="15"/>
      <c r="P62" s="25"/>
    </row>
    <row r="63" spans="1:16" x14ac:dyDescent="0.3">
      <c r="A63" s="2" t="s">
        <v>61</v>
      </c>
      <c r="B63" s="10">
        <v>3351</v>
      </c>
      <c r="C63" s="7">
        <v>3</v>
      </c>
      <c r="D63" s="6">
        <v>4</v>
      </c>
      <c r="E63" s="1">
        <f t="shared" si="1"/>
        <v>84</v>
      </c>
      <c r="F63" s="13"/>
      <c r="G63" s="15">
        <v>36</v>
      </c>
      <c r="H63" s="13"/>
      <c r="I63" s="15"/>
      <c r="J63" s="13">
        <v>48</v>
      </c>
      <c r="K63" s="15"/>
      <c r="L63" s="13"/>
      <c r="M63" s="15"/>
      <c r="N63" s="13"/>
      <c r="O63" s="15"/>
      <c r="P63" s="25"/>
    </row>
    <row r="64" spans="1:16" x14ac:dyDescent="0.3">
      <c r="A64" s="2" t="s">
        <v>65</v>
      </c>
      <c r="B64" s="10">
        <v>2071</v>
      </c>
      <c r="C64" s="7">
        <v>2</v>
      </c>
      <c r="D64" s="6">
        <v>7</v>
      </c>
      <c r="E64" s="1">
        <f t="shared" si="1"/>
        <v>80</v>
      </c>
      <c r="F64" s="13"/>
      <c r="G64" s="15"/>
      <c r="H64" s="13"/>
      <c r="I64" s="15"/>
      <c r="J64" s="13"/>
      <c r="K64" s="15"/>
      <c r="L64" s="13">
        <v>10</v>
      </c>
      <c r="M64" s="15">
        <v>4</v>
      </c>
      <c r="N64" s="13"/>
      <c r="O64" s="15">
        <v>50</v>
      </c>
      <c r="P64" s="25">
        <v>16</v>
      </c>
    </row>
    <row r="65" spans="1:16" x14ac:dyDescent="0.3">
      <c r="A65" s="2" t="s">
        <v>74</v>
      </c>
      <c r="B65" s="10">
        <v>2658</v>
      </c>
      <c r="C65" s="7">
        <v>2</v>
      </c>
      <c r="D65" s="6">
        <v>3</v>
      </c>
      <c r="E65" s="1">
        <f t="shared" si="1"/>
        <v>76</v>
      </c>
      <c r="F65" s="13"/>
      <c r="G65" s="15"/>
      <c r="H65" s="13">
        <v>22</v>
      </c>
      <c r="I65" s="15"/>
      <c r="J65" s="13"/>
      <c r="K65" s="15"/>
      <c r="L65" s="13"/>
      <c r="M65" s="15"/>
      <c r="N65" s="13">
        <v>26</v>
      </c>
      <c r="O65" s="15"/>
      <c r="P65" s="25">
        <v>28</v>
      </c>
    </row>
    <row r="66" spans="1:16" x14ac:dyDescent="0.3">
      <c r="A66" s="2" t="s">
        <v>63</v>
      </c>
      <c r="B66" s="11">
        <v>2862</v>
      </c>
      <c r="C66" s="8">
        <v>2</v>
      </c>
      <c r="D66" s="6">
        <v>3</v>
      </c>
      <c r="E66" s="1">
        <f t="shared" si="1"/>
        <v>72</v>
      </c>
      <c r="F66" s="13"/>
      <c r="G66" s="15"/>
      <c r="H66" s="13"/>
      <c r="I66" s="15"/>
      <c r="J66" s="13"/>
      <c r="K66" s="15">
        <v>28</v>
      </c>
      <c r="L66" s="13">
        <v>32</v>
      </c>
      <c r="M66" s="15">
        <v>12</v>
      </c>
      <c r="N66" s="13"/>
      <c r="O66" s="15"/>
      <c r="P66" s="25"/>
    </row>
    <row r="67" spans="1:16" x14ac:dyDescent="0.3">
      <c r="A67" s="2" t="s">
        <v>83</v>
      </c>
      <c r="B67" s="10">
        <v>994</v>
      </c>
      <c r="C67" s="7">
        <v>1</v>
      </c>
      <c r="D67" s="6">
        <v>2</v>
      </c>
      <c r="E67" s="1">
        <f t="shared" si="1"/>
        <v>68</v>
      </c>
      <c r="F67" s="13"/>
      <c r="G67" s="15"/>
      <c r="H67" s="13"/>
      <c r="I67" s="15"/>
      <c r="J67" s="13"/>
      <c r="K67" s="15"/>
      <c r="L67" s="13"/>
      <c r="M67" s="15"/>
      <c r="N67" s="13"/>
      <c r="O67" s="15">
        <v>38</v>
      </c>
      <c r="P67" s="25">
        <v>30</v>
      </c>
    </row>
    <row r="68" spans="1:16" x14ac:dyDescent="0.3">
      <c r="A68" s="2" t="s">
        <v>64</v>
      </c>
      <c r="B68" s="10">
        <v>1961</v>
      </c>
      <c r="C68" s="8">
        <v>3</v>
      </c>
      <c r="D68" s="6">
        <v>6</v>
      </c>
      <c r="E68" s="1">
        <f t="shared" ref="E68:E99" si="2">SUM(F68:P68)</f>
        <v>64</v>
      </c>
      <c r="F68" s="13"/>
      <c r="G68" s="15"/>
      <c r="H68" s="13">
        <v>24</v>
      </c>
      <c r="I68" s="15">
        <v>10</v>
      </c>
      <c r="J68" s="13">
        <v>8</v>
      </c>
      <c r="K68" s="15"/>
      <c r="L68" s="13">
        <v>8</v>
      </c>
      <c r="M68" s="15"/>
      <c r="N68" s="13"/>
      <c r="O68" s="15">
        <v>14</v>
      </c>
      <c r="P68" s="25"/>
    </row>
    <row r="69" spans="1:16" x14ac:dyDescent="0.3">
      <c r="A69" s="2" t="s">
        <v>66</v>
      </c>
      <c r="B69" s="11">
        <v>1520</v>
      </c>
      <c r="C69" s="8">
        <v>2</v>
      </c>
      <c r="D69" s="6">
        <v>4</v>
      </c>
      <c r="E69" s="1">
        <f t="shared" si="2"/>
        <v>62</v>
      </c>
      <c r="F69" s="13"/>
      <c r="G69" s="15"/>
      <c r="H69" s="13">
        <v>4</v>
      </c>
      <c r="I69" s="15"/>
      <c r="J69" s="13"/>
      <c r="K69" s="15">
        <v>24</v>
      </c>
      <c r="L69" s="13"/>
      <c r="M69" s="15"/>
      <c r="N69" s="13">
        <v>20</v>
      </c>
      <c r="O69" s="15">
        <v>14</v>
      </c>
      <c r="P69" s="25"/>
    </row>
    <row r="70" spans="1:16" x14ac:dyDescent="0.3">
      <c r="A70" s="2" t="s">
        <v>67</v>
      </c>
      <c r="B70" s="10">
        <v>3198</v>
      </c>
      <c r="C70" s="7">
        <v>2</v>
      </c>
      <c r="D70" s="6">
        <v>3</v>
      </c>
      <c r="E70" s="1">
        <f t="shared" si="2"/>
        <v>60</v>
      </c>
      <c r="F70" s="13">
        <v>40</v>
      </c>
      <c r="G70" s="15">
        <v>20</v>
      </c>
      <c r="H70" s="13"/>
      <c r="I70" s="15"/>
      <c r="J70" s="13"/>
      <c r="K70" s="15"/>
      <c r="L70" s="13"/>
      <c r="M70" s="15"/>
      <c r="N70" s="13"/>
      <c r="O70" s="15"/>
      <c r="P70" s="25"/>
    </row>
    <row r="71" spans="1:16" x14ac:dyDescent="0.3">
      <c r="A71" s="2" t="s">
        <v>68</v>
      </c>
      <c r="B71" s="10">
        <v>2590</v>
      </c>
      <c r="C71" s="7">
        <v>2</v>
      </c>
      <c r="D71" s="6">
        <v>3</v>
      </c>
      <c r="E71" s="1">
        <f t="shared" si="2"/>
        <v>60</v>
      </c>
      <c r="F71" s="13"/>
      <c r="G71" s="15"/>
      <c r="H71" s="13"/>
      <c r="I71" s="15"/>
      <c r="J71" s="13"/>
      <c r="K71" s="15">
        <v>26</v>
      </c>
      <c r="L71" s="13"/>
      <c r="M71" s="15"/>
      <c r="N71" s="13">
        <v>20</v>
      </c>
      <c r="O71" s="15">
        <v>14</v>
      </c>
      <c r="P71" s="25"/>
    </row>
    <row r="72" spans="1:16" x14ac:dyDescent="0.3">
      <c r="A72" s="2" t="s">
        <v>70</v>
      </c>
      <c r="B72" s="10">
        <v>2346</v>
      </c>
      <c r="C72" s="7">
        <v>2</v>
      </c>
      <c r="D72" s="6">
        <v>6</v>
      </c>
      <c r="E72" s="1">
        <f t="shared" si="2"/>
        <v>52</v>
      </c>
      <c r="F72" s="13">
        <v>14</v>
      </c>
      <c r="G72" s="15">
        <v>14</v>
      </c>
      <c r="H72" s="13">
        <v>2</v>
      </c>
      <c r="I72" s="15"/>
      <c r="J72" s="13">
        <v>14</v>
      </c>
      <c r="K72" s="15">
        <v>8</v>
      </c>
      <c r="L72" s="13"/>
      <c r="M72" s="15"/>
      <c r="N72" s="13"/>
      <c r="O72" s="15"/>
      <c r="P72" s="25"/>
    </row>
    <row r="73" spans="1:16" x14ac:dyDescent="0.3">
      <c r="A73" s="2" t="s">
        <v>71</v>
      </c>
      <c r="B73" s="10">
        <v>2863</v>
      </c>
      <c r="C73" s="7">
        <v>3</v>
      </c>
      <c r="D73" s="6">
        <v>3</v>
      </c>
      <c r="E73" s="1">
        <f t="shared" si="2"/>
        <v>51</v>
      </c>
      <c r="F73" s="13">
        <v>18</v>
      </c>
      <c r="G73" s="15"/>
      <c r="H73" s="13"/>
      <c r="I73" s="15"/>
      <c r="J73" s="13">
        <v>16</v>
      </c>
      <c r="K73" s="15"/>
      <c r="L73" s="13"/>
      <c r="M73" s="15"/>
      <c r="N73" s="13"/>
      <c r="O73" s="15">
        <v>17</v>
      </c>
      <c r="P73" s="25"/>
    </row>
    <row r="74" spans="1:16" x14ac:dyDescent="0.3">
      <c r="A74" s="2" t="s">
        <v>72</v>
      </c>
      <c r="B74" s="10">
        <v>2058</v>
      </c>
      <c r="C74" s="7">
        <v>3</v>
      </c>
      <c r="D74" s="6">
        <v>2</v>
      </c>
      <c r="E74" s="1">
        <f t="shared" si="2"/>
        <v>49</v>
      </c>
      <c r="F74" s="13"/>
      <c r="G74" s="15"/>
      <c r="H74" s="13"/>
      <c r="I74" s="15"/>
      <c r="J74" s="13"/>
      <c r="K74" s="15"/>
      <c r="L74" s="13"/>
      <c r="M74" s="15"/>
      <c r="N74" s="13">
        <v>18</v>
      </c>
      <c r="O74" s="15">
        <v>31</v>
      </c>
      <c r="P74" s="25"/>
    </row>
    <row r="75" spans="1:16" x14ac:dyDescent="0.3">
      <c r="A75" s="2" t="s">
        <v>73</v>
      </c>
      <c r="B75" s="10">
        <v>2235</v>
      </c>
      <c r="C75" s="9">
        <v>3</v>
      </c>
      <c r="D75" s="6">
        <v>2</v>
      </c>
      <c r="E75" s="1">
        <f t="shared" si="2"/>
        <v>48</v>
      </c>
      <c r="F75" s="13"/>
      <c r="G75" s="15"/>
      <c r="H75" s="13">
        <v>26</v>
      </c>
      <c r="I75" s="15"/>
      <c r="J75" s="13"/>
      <c r="K75" s="15"/>
      <c r="L75" s="13">
        <v>22</v>
      </c>
      <c r="M75" s="15"/>
      <c r="N75" s="13"/>
      <c r="O75" s="15"/>
      <c r="P75" s="25"/>
    </row>
    <row r="76" spans="1:16" x14ac:dyDescent="0.3">
      <c r="A76" s="2" t="s">
        <v>150</v>
      </c>
      <c r="B76" s="10" t="s">
        <v>148</v>
      </c>
      <c r="C76" s="7">
        <v>3</v>
      </c>
      <c r="D76" s="6">
        <v>4</v>
      </c>
      <c r="E76" s="1">
        <f t="shared" si="2"/>
        <v>46</v>
      </c>
      <c r="F76" s="14"/>
      <c r="G76" s="15"/>
      <c r="H76" s="13"/>
      <c r="I76" s="15"/>
      <c r="J76" s="13"/>
      <c r="K76" s="15"/>
      <c r="L76" s="13"/>
      <c r="M76" s="15"/>
      <c r="N76" s="13"/>
      <c r="O76" s="15"/>
      <c r="P76" s="25">
        <v>46</v>
      </c>
    </row>
    <row r="77" spans="1:16" x14ac:dyDescent="0.3">
      <c r="A77" s="2" t="s">
        <v>91</v>
      </c>
      <c r="B77" s="11">
        <v>4086</v>
      </c>
      <c r="C77" s="8">
        <v>3</v>
      </c>
      <c r="D77" s="6">
        <v>2</v>
      </c>
      <c r="E77" s="1">
        <f t="shared" si="2"/>
        <v>44</v>
      </c>
      <c r="F77" s="13"/>
      <c r="G77" s="15"/>
      <c r="H77" s="13"/>
      <c r="I77" s="15"/>
      <c r="J77" s="13"/>
      <c r="K77" s="15"/>
      <c r="L77" s="13">
        <v>32</v>
      </c>
      <c r="M77" s="15">
        <v>12</v>
      </c>
      <c r="N77" s="13"/>
      <c r="O77" s="15"/>
      <c r="P77" s="25"/>
    </row>
    <row r="78" spans="1:16" x14ac:dyDescent="0.3">
      <c r="A78" s="2" t="s">
        <v>75</v>
      </c>
      <c r="B78" s="11">
        <v>1195</v>
      </c>
      <c r="C78" s="8">
        <v>2</v>
      </c>
      <c r="D78" s="6">
        <v>2</v>
      </c>
      <c r="E78" s="1">
        <f t="shared" si="2"/>
        <v>42</v>
      </c>
      <c r="F78" s="13"/>
      <c r="G78" s="15"/>
      <c r="H78" s="13">
        <v>28</v>
      </c>
      <c r="I78" s="15"/>
      <c r="J78" s="13"/>
      <c r="K78" s="15"/>
      <c r="L78" s="13"/>
      <c r="M78" s="15">
        <v>14</v>
      </c>
      <c r="N78" s="13"/>
      <c r="O78" s="15"/>
      <c r="P78" s="25"/>
    </row>
    <row r="79" spans="1:16" x14ac:dyDescent="0.3">
      <c r="A79" s="2" t="s">
        <v>76</v>
      </c>
      <c r="B79" s="10">
        <v>2281</v>
      </c>
      <c r="C79" s="7">
        <v>2</v>
      </c>
      <c r="D79" s="6">
        <v>2</v>
      </c>
      <c r="E79" s="1">
        <f t="shared" si="2"/>
        <v>42</v>
      </c>
      <c r="F79" s="13"/>
      <c r="G79" s="15"/>
      <c r="H79" s="13"/>
      <c r="I79" s="15"/>
      <c r="J79" s="13"/>
      <c r="K79" s="15"/>
      <c r="L79" s="13"/>
      <c r="M79" s="15"/>
      <c r="N79" s="13"/>
      <c r="O79" s="15">
        <v>42</v>
      </c>
      <c r="P79" s="25"/>
    </row>
    <row r="80" spans="1:16" x14ac:dyDescent="0.3">
      <c r="A80" s="2" t="s">
        <v>77</v>
      </c>
      <c r="B80" s="11">
        <v>2306</v>
      </c>
      <c r="C80" s="8">
        <v>2</v>
      </c>
      <c r="D80" s="6">
        <v>1</v>
      </c>
      <c r="E80" s="1">
        <f t="shared" si="2"/>
        <v>42</v>
      </c>
      <c r="F80" s="13"/>
      <c r="G80" s="15"/>
      <c r="H80" s="13"/>
      <c r="I80" s="15"/>
      <c r="J80" s="13"/>
      <c r="K80" s="15"/>
      <c r="L80" s="13"/>
      <c r="M80" s="15"/>
      <c r="N80" s="13"/>
      <c r="O80" s="15">
        <v>42</v>
      </c>
      <c r="P80" s="25"/>
    </row>
    <row r="81" spans="1:16" x14ac:dyDescent="0.3">
      <c r="A81" s="2" t="s">
        <v>78</v>
      </c>
      <c r="B81" s="12">
        <v>1185</v>
      </c>
      <c r="C81" s="8">
        <v>2</v>
      </c>
      <c r="D81" s="6">
        <v>2</v>
      </c>
      <c r="E81" s="1">
        <f t="shared" si="2"/>
        <v>42</v>
      </c>
      <c r="F81" s="13"/>
      <c r="G81" s="15"/>
      <c r="H81" s="13">
        <v>28</v>
      </c>
      <c r="I81" s="15"/>
      <c r="J81" s="13"/>
      <c r="K81" s="15"/>
      <c r="L81" s="13"/>
      <c r="M81" s="15">
        <v>14</v>
      </c>
      <c r="N81" s="13"/>
      <c r="O81" s="15"/>
      <c r="P81" s="25"/>
    </row>
    <row r="82" spans="1:16" x14ac:dyDescent="0.3">
      <c r="A82" s="2" t="s">
        <v>121</v>
      </c>
      <c r="B82" s="10">
        <v>2734</v>
      </c>
      <c r="C82" s="7">
        <v>2</v>
      </c>
      <c r="D82" s="6">
        <v>26</v>
      </c>
      <c r="E82" s="1">
        <f t="shared" si="2"/>
        <v>40</v>
      </c>
      <c r="F82" s="13"/>
      <c r="G82" s="15"/>
      <c r="H82" s="13"/>
      <c r="I82" s="15"/>
      <c r="J82" s="13"/>
      <c r="K82" s="15"/>
      <c r="L82" s="13">
        <v>16</v>
      </c>
      <c r="M82" s="15"/>
      <c r="N82" s="13"/>
      <c r="O82" s="15"/>
      <c r="P82" s="25">
        <v>24</v>
      </c>
    </row>
    <row r="83" spans="1:16" x14ac:dyDescent="0.3">
      <c r="A83" s="2" t="s">
        <v>79</v>
      </c>
      <c r="B83" s="10">
        <v>963</v>
      </c>
      <c r="C83" s="7">
        <v>2</v>
      </c>
      <c r="D83" s="6">
        <v>1</v>
      </c>
      <c r="E83" s="1">
        <f t="shared" si="2"/>
        <v>40</v>
      </c>
      <c r="F83" s="13"/>
      <c r="G83" s="15"/>
      <c r="H83" s="13"/>
      <c r="I83" s="15"/>
      <c r="J83" s="13"/>
      <c r="K83" s="15"/>
      <c r="L83" s="13"/>
      <c r="M83" s="15"/>
      <c r="N83" s="13"/>
      <c r="O83" s="15">
        <v>40</v>
      </c>
      <c r="P83" s="25"/>
    </row>
    <row r="84" spans="1:16" x14ac:dyDescent="0.3">
      <c r="A84" s="2" t="s">
        <v>80</v>
      </c>
      <c r="B84" s="10">
        <v>2466</v>
      </c>
      <c r="C84" s="7">
        <v>2</v>
      </c>
      <c r="D84" s="6">
        <v>1</v>
      </c>
      <c r="E84" s="1">
        <f t="shared" si="2"/>
        <v>40</v>
      </c>
      <c r="F84" s="13"/>
      <c r="G84" s="15"/>
      <c r="H84" s="13">
        <v>40</v>
      </c>
      <c r="I84" s="15"/>
      <c r="J84" s="13"/>
      <c r="K84" s="15"/>
      <c r="L84" s="13"/>
      <c r="M84" s="15"/>
      <c r="N84" s="13"/>
      <c r="O84" s="15"/>
      <c r="P84" s="25"/>
    </row>
    <row r="85" spans="1:16" x14ac:dyDescent="0.3">
      <c r="A85" s="2" t="s">
        <v>81</v>
      </c>
      <c r="B85" s="11" t="s">
        <v>148</v>
      </c>
      <c r="C85" s="8">
        <v>3</v>
      </c>
      <c r="D85" s="6">
        <v>2</v>
      </c>
      <c r="E85" s="1">
        <f t="shared" si="2"/>
        <v>40</v>
      </c>
      <c r="F85" s="13"/>
      <c r="G85" s="15"/>
      <c r="H85" s="13"/>
      <c r="I85" s="15"/>
      <c r="J85" s="13"/>
      <c r="K85" s="15">
        <v>20</v>
      </c>
      <c r="L85" s="13"/>
      <c r="M85" s="15"/>
      <c r="N85" s="13"/>
      <c r="O85" s="15">
        <v>20</v>
      </c>
      <c r="P85" s="25"/>
    </row>
    <row r="86" spans="1:16" x14ac:dyDescent="0.3">
      <c r="A86" s="2" t="s">
        <v>82</v>
      </c>
      <c r="B86" s="12">
        <v>3342</v>
      </c>
      <c r="C86" s="8">
        <v>2</v>
      </c>
      <c r="D86" s="6">
        <v>2</v>
      </c>
      <c r="E86" s="1">
        <f t="shared" si="2"/>
        <v>38</v>
      </c>
      <c r="F86" s="13">
        <v>18</v>
      </c>
      <c r="G86" s="15">
        <v>20</v>
      </c>
      <c r="H86" s="13"/>
      <c r="I86" s="15"/>
      <c r="J86" s="13"/>
      <c r="K86" s="15"/>
      <c r="L86" s="13"/>
      <c r="M86" s="15"/>
      <c r="N86" s="13"/>
      <c r="O86" s="15"/>
      <c r="P86" s="25"/>
    </row>
    <row r="87" spans="1:16" x14ac:dyDescent="0.3">
      <c r="A87" s="2" t="s">
        <v>99</v>
      </c>
      <c r="B87" s="10">
        <v>3926</v>
      </c>
      <c r="C87" s="7">
        <v>3</v>
      </c>
      <c r="D87" s="6">
        <v>3</v>
      </c>
      <c r="E87" s="1">
        <f t="shared" si="2"/>
        <v>38</v>
      </c>
      <c r="F87" s="13"/>
      <c r="G87" s="15"/>
      <c r="H87" s="13"/>
      <c r="I87" s="15"/>
      <c r="J87" s="13">
        <v>23</v>
      </c>
      <c r="K87" s="15"/>
      <c r="L87" s="13">
        <v>13</v>
      </c>
      <c r="M87" s="15">
        <v>2</v>
      </c>
      <c r="N87" s="13"/>
      <c r="O87" s="15"/>
      <c r="P87" s="25"/>
    </row>
    <row r="88" spans="1:16" x14ac:dyDescent="0.3">
      <c r="A88" s="2" t="s">
        <v>84</v>
      </c>
      <c r="B88" s="12">
        <v>1364</v>
      </c>
      <c r="C88" s="8">
        <v>2</v>
      </c>
      <c r="D88" s="6">
        <v>1</v>
      </c>
      <c r="E88" s="1">
        <f t="shared" si="2"/>
        <v>38</v>
      </c>
      <c r="F88" s="13"/>
      <c r="G88" s="15"/>
      <c r="H88" s="13"/>
      <c r="I88" s="15"/>
      <c r="J88" s="13"/>
      <c r="K88" s="15"/>
      <c r="L88" s="13"/>
      <c r="M88" s="15"/>
      <c r="N88" s="13"/>
      <c r="O88" s="15">
        <v>38</v>
      </c>
      <c r="P88" s="25"/>
    </row>
    <row r="89" spans="1:16" x14ac:dyDescent="0.3">
      <c r="A89" s="2" t="s">
        <v>85</v>
      </c>
      <c r="B89" s="10">
        <v>3927</v>
      </c>
      <c r="C89" s="7">
        <v>3</v>
      </c>
      <c r="D89" s="6">
        <v>3</v>
      </c>
      <c r="E89" s="1">
        <f t="shared" si="2"/>
        <v>38</v>
      </c>
      <c r="F89" s="13"/>
      <c r="G89" s="15"/>
      <c r="H89" s="13"/>
      <c r="I89" s="15"/>
      <c r="J89" s="13">
        <v>23</v>
      </c>
      <c r="K89" s="15"/>
      <c r="L89" s="13">
        <v>13</v>
      </c>
      <c r="M89" s="15">
        <v>2</v>
      </c>
      <c r="N89" s="13"/>
      <c r="O89" s="15"/>
      <c r="P89" s="25"/>
    </row>
    <row r="90" spans="1:16" x14ac:dyDescent="0.3">
      <c r="A90" s="2" t="s">
        <v>86</v>
      </c>
      <c r="B90" s="10">
        <v>4067</v>
      </c>
      <c r="C90" s="7">
        <v>1</v>
      </c>
      <c r="D90" s="6">
        <v>1</v>
      </c>
      <c r="E90" s="1">
        <f t="shared" si="2"/>
        <v>36</v>
      </c>
      <c r="F90" s="13"/>
      <c r="G90" s="15">
        <v>36</v>
      </c>
      <c r="H90" s="13"/>
      <c r="I90" s="15"/>
      <c r="J90" s="13"/>
      <c r="K90" s="15"/>
      <c r="L90" s="13"/>
      <c r="M90" s="15"/>
      <c r="N90" s="13"/>
      <c r="O90" s="15"/>
      <c r="P90" s="25"/>
    </row>
    <row r="91" spans="1:16" x14ac:dyDescent="0.3">
      <c r="A91" s="2" t="s">
        <v>87</v>
      </c>
      <c r="B91" s="10">
        <v>4068</v>
      </c>
      <c r="C91" s="7">
        <v>2</v>
      </c>
      <c r="D91" s="6">
        <v>1</v>
      </c>
      <c r="E91" s="1">
        <f t="shared" si="2"/>
        <v>36</v>
      </c>
      <c r="F91" s="13"/>
      <c r="G91" s="15">
        <v>36</v>
      </c>
      <c r="H91" s="13"/>
      <c r="I91" s="15"/>
      <c r="J91" s="13"/>
      <c r="K91" s="15"/>
      <c r="L91" s="13"/>
      <c r="M91" s="15"/>
      <c r="N91" s="13"/>
      <c r="O91" s="15"/>
      <c r="P91" s="25"/>
    </row>
    <row r="92" spans="1:16" x14ac:dyDescent="0.3">
      <c r="A92" s="2" t="s">
        <v>88</v>
      </c>
      <c r="B92" s="10" t="s">
        <v>148</v>
      </c>
      <c r="C92" s="7">
        <v>3</v>
      </c>
      <c r="D92" s="6">
        <v>1</v>
      </c>
      <c r="E92" s="1">
        <f t="shared" si="2"/>
        <v>34</v>
      </c>
      <c r="F92" s="13"/>
      <c r="G92" s="15"/>
      <c r="H92" s="13"/>
      <c r="I92" s="15"/>
      <c r="J92" s="13"/>
      <c r="K92" s="15"/>
      <c r="L92" s="13"/>
      <c r="M92" s="15">
        <v>34</v>
      </c>
      <c r="N92" s="13"/>
      <c r="O92" s="15"/>
      <c r="P92" s="25"/>
    </row>
    <row r="93" spans="1:16" x14ac:dyDescent="0.3">
      <c r="A93" s="2" t="s">
        <v>89</v>
      </c>
      <c r="B93" s="11" t="s">
        <v>148</v>
      </c>
      <c r="C93" s="8">
        <v>3</v>
      </c>
      <c r="D93" s="6">
        <v>1</v>
      </c>
      <c r="E93" s="1">
        <f t="shared" si="2"/>
        <v>34</v>
      </c>
      <c r="F93" s="13"/>
      <c r="G93" s="15"/>
      <c r="H93" s="13"/>
      <c r="I93" s="15"/>
      <c r="J93" s="13"/>
      <c r="K93" s="15"/>
      <c r="L93" s="13"/>
      <c r="M93" s="15">
        <v>34</v>
      </c>
      <c r="N93" s="13"/>
      <c r="O93" s="15"/>
      <c r="P93" s="25"/>
    </row>
    <row r="94" spans="1:16" x14ac:dyDescent="0.3">
      <c r="A94" s="4" t="s">
        <v>90</v>
      </c>
      <c r="B94" s="12">
        <v>1083</v>
      </c>
      <c r="C94" s="8">
        <v>1</v>
      </c>
      <c r="D94" s="6">
        <v>1</v>
      </c>
      <c r="E94" s="1">
        <f t="shared" si="2"/>
        <v>34</v>
      </c>
      <c r="F94" s="13"/>
      <c r="G94" s="15">
        <v>34</v>
      </c>
      <c r="H94" s="13"/>
      <c r="I94" s="15"/>
      <c r="J94" s="13"/>
      <c r="K94" s="15"/>
      <c r="L94" s="13"/>
      <c r="M94" s="15"/>
      <c r="N94" s="13"/>
      <c r="O94" s="15"/>
      <c r="P94" s="25"/>
    </row>
    <row r="95" spans="1:16" x14ac:dyDescent="0.3">
      <c r="A95" s="2" t="s">
        <v>92</v>
      </c>
      <c r="B95" s="10">
        <v>893</v>
      </c>
      <c r="C95" s="7">
        <v>1</v>
      </c>
      <c r="D95" s="6">
        <v>1</v>
      </c>
      <c r="E95" s="1">
        <f t="shared" si="2"/>
        <v>30</v>
      </c>
      <c r="F95" s="13"/>
      <c r="G95" s="15">
        <v>30</v>
      </c>
      <c r="H95" s="13"/>
      <c r="I95" s="15"/>
      <c r="J95" s="13"/>
      <c r="K95" s="15"/>
      <c r="L95" s="13"/>
      <c r="M95" s="15"/>
      <c r="N95" s="13"/>
      <c r="O95" s="15"/>
      <c r="P95" s="25"/>
    </row>
    <row r="96" spans="1:16" x14ac:dyDescent="0.3">
      <c r="A96" s="2" t="s">
        <v>93</v>
      </c>
      <c r="B96" s="12" t="s">
        <v>148</v>
      </c>
      <c r="C96" s="8">
        <v>3</v>
      </c>
      <c r="D96" s="6">
        <v>4</v>
      </c>
      <c r="E96" s="1">
        <f t="shared" si="2"/>
        <v>30</v>
      </c>
      <c r="F96" s="13">
        <v>14</v>
      </c>
      <c r="G96" s="15">
        <v>14</v>
      </c>
      <c r="H96" s="13">
        <v>2</v>
      </c>
      <c r="I96" s="15"/>
      <c r="J96" s="13"/>
      <c r="K96" s="15"/>
      <c r="L96" s="13"/>
      <c r="M96" s="15"/>
      <c r="N96" s="13"/>
      <c r="O96" s="15"/>
      <c r="P96" s="25"/>
    </row>
    <row r="97" spans="1:16" x14ac:dyDescent="0.3">
      <c r="A97" s="2" t="s">
        <v>94</v>
      </c>
      <c r="B97" s="12" t="s">
        <v>148</v>
      </c>
      <c r="C97" s="8">
        <v>3</v>
      </c>
      <c r="D97" s="6">
        <v>3</v>
      </c>
      <c r="E97" s="1">
        <f t="shared" si="2"/>
        <v>30</v>
      </c>
      <c r="F97" s="13"/>
      <c r="G97" s="15">
        <v>10</v>
      </c>
      <c r="H97" s="13"/>
      <c r="I97" s="15">
        <v>2</v>
      </c>
      <c r="J97" s="13"/>
      <c r="K97" s="15"/>
      <c r="L97" s="13"/>
      <c r="M97" s="15"/>
      <c r="N97" s="13"/>
      <c r="O97" s="15">
        <v>18</v>
      </c>
      <c r="P97" s="25"/>
    </row>
    <row r="98" spans="1:16" x14ac:dyDescent="0.3">
      <c r="A98" s="2" t="s">
        <v>153</v>
      </c>
      <c r="B98" s="11" t="s">
        <v>148</v>
      </c>
      <c r="C98" s="8">
        <v>3</v>
      </c>
      <c r="D98" s="6">
        <v>1</v>
      </c>
      <c r="E98" s="1">
        <f t="shared" si="2"/>
        <v>30</v>
      </c>
      <c r="F98" s="13"/>
      <c r="G98" s="15"/>
      <c r="H98" s="13"/>
      <c r="I98" s="15"/>
      <c r="J98" s="13"/>
      <c r="K98" s="15"/>
      <c r="L98" s="13"/>
      <c r="M98" s="15"/>
      <c r="N98" s="13"/>
      <c r="O98" s="15"/>
      <c r="P98" s="25">
        <v>30</v>
      </c>
    </row>
    <row r="99" spans="1:16" x14ac:dyDescent="0.3">
      <c r="A99" s="2" t="s">
        <v>104</v>
      </c>
      <c r="B99" s="12">
        <v>973</v>
      </c>
      <c r="C99" s="8">
        <v>2</v>
      </c>
      <c r="D99" s="6">
        <v>3</v>
      </c>
      <c r="E99" s="1">
        <f t="shared" si="2"/>
        <v>29</v>
      </c>
      <c r="F99" s="13"/>
      <c r="G99" s="15"/>
      <c r="H99" s="13"/>
      <c r="I99" s="15"/>
      <c r="J99" s="13"/>
      <c r="K99" s="15"/>
      <c r="L99" s="13"/>
      <c r="M99" s="15"/>
      <c r="N99" s="13"/>
      <c r="O99" s="15">
        <v>23</v>
      </c>
      <c r="P99" s="25">
        <v>6</v>
      </c>
    </row>
    <row r="100" spans="1:16" x14ac:dyDescent="0.3">
      <c r="A100" s="2" t="s">
        <v>95</v>
      </c>
      <c r="B100" s="10">
        <v>1367</v>
      </c>
      <c r="C100" s="7">
        <v>3</v>
      </c>
      <c r="D100" s="6">
        <v>1</v>
      </c>
      <c r="E100" s="1">
        <f t="shared" ref="E100:E131" si="3">SUM(F100:P100)</f>
        <v>28</v>
      </c>
      <c r="F100" s="13"/>
      <c r="G100" s="15"/>
      <c r="H100" s="13"/>
      <c r="I100" s="15"/>
      <c r="J100" s="13"/>
      <c r="K100" s="15">
        <v>28</v>
      </c>
      <c r="L100" s="13"/>
      <c r="M100" s="15"/>
      <c r="N100" s="13"/>
      <c r="O100" s="15"/>
      <c r="P100" s="25"/>
    </row>
    <row r="101" spans="1:16" x14ac:dyDescent="0.3">
      <c r="A101" s="2" t="s">
        <v>96</v>
      </c>
      <c r="B101" s="10">
        <v>303</v>
      </c>
      <c r="C101" s="7">
        <v>1</v>
      </c>
      <c r="D101" s="6">
        <v>1</v>
      </c>
      <c r="E101" s="1">
        <f t="shared" si="3"/>
        <v>26</v>
      </c>
      <c r="F101" s="13"/>
      <c r="G101" s="15">
        <v>26</v>
      </c>
      <c r="H101" s="13"/>
      <c r="I101" s="15"/>
      <c r="J101" s="13"/>
      <c r="K101" s="15"/>
      <c r="L101" s="13"/>
      <c r="M101" s="15"/>
      <c r="N101" s="13"/>
      <c r="O101" s="15"/>
      <c r="P101" s="25"/>
    </row>
    <row r="102" spans="1:16" x14ac:dyDescent="0.3">
      <c r="A102" s="2" t="s">
        <v>97</v>
      </c>
      <c r="B102" s="12">
        <v>2236</v>
      </c>
      <c r="C102" s="8">
        <v>3</v>
      </c>
      <c r="D102" s="6">
        <v>1</v>
      </c>
      <c r="E102" s="1">
        <f t="shared" si="3"/>
        <v>26</v>
      </c>
      <c r="F102" s="13"/>
      <c r="G102" s="15"/>
      <c r="H102" s="13">
        <v>26</v>
      </c>
      <c r="I102" s="15"/>
      <c r="J102" s="13"/>
      <c r="K102" s="15"/>
      <c r="L102" s="13"/>
      <c r="M102" s="15"/>
      <c r="N102" s="13"/>
      <c r="O102" s="15"/>
      <c r="P102" s="25"/>
    </row>
    <row r="103" spans="1:16" x14ac:dyDescent="0.3">
      <c r="A103" s="2" t="s">
        <v>98</v>
      </c>
      <c r="B103" s="11">
        <v>2661</v>
      </c>
      <c r="C103" s="8">
        <v>2</v>
      </c>
      <c r="D103" s="6">
        <v>1</v>
      </c>
      <c r="E103" s="1">
        <f t="shared" si="3"/>
        <v>26</v>
      </c>
      <c r="F103" s="13"/>
      <c r="G103" s="15"/>
      <c r="H103" s="13"/>
      <c r="I103" s="15"/>
      <c r="J103" s="13"/>
      <c r="K103" s="15">
        <v>26</v>
      </c>
      <c r="L103" s="13"/>
      <c r="M103" s="15"/>
      <c r="N103" s="13"/>
      <c r="O103" s="15"/>
      <c r="P103" s="25"/>
    </row>
    <row r="104" spans="1:16" x14ac:dyDescent="0.3">
      <c r="A104" s="2" t="s">
        <v>100</v>
      </c>
      <c r="B104" s="10">
        <v>3103</v>
      </c>
      <c r="C104" s="7">
        <v>2</v>
      </c>
      <c r="D104" s="6">
        <v>1</v>
      </c>
      <c r="E104" s="1">
        <f t="shared" si="3"/>
        <v>24</v>
      </c>
      <c r="F104" s="13"/>
      <c r="G104" s="15"/>
      <c r="H104" s="13"/>
      <c r="I104" s="15">
        <v>24</v>
      </c>
      <c r="J104" s="13"/>
      <c r="K104" s="15"/>
      <c r="L104" s="13"/>
      <c r="M104" s="15"/>
      <c r="N104" s="13"/>
      <c r="O104" s="15"/>
      <c r="P104" s="25"/>
    </row>
    <row r="105" spans="1:16" x14ac:dyDescent="0.3">
      <c r="A105" s="2" t="s">
        <v>101</v>
      </c>
      <c r="B105" s="10" t="s">
        <v>148</v>
      </c>
      <c r="C105" s="7">
        <v>2</v>
      </c>
      <c r="D105" s="6">
        <v>1</v>
      </c>
      <c r="E105" s="1">
        <f t="shared" si="3"/>
        <v>24</v>
      </c>
      <c r="F105" s="13"/>
      <c r="G105" s="15">
        <v>24</v>
      </c>
      <c r="H105" s="13"/>
      <c r="I105" s="15"/>
      <c r="J105" s="13"/>
      <c r="K105" s="15"/>
      <c r="L105" s="13"/>
      <c r="M105" s="15"/>
      <c r="N105" s="13"/>
      <c r="O105" s="15"/>
      <c r="P105" s="25"/>
    </row>
    <row r="106" spans="1:16" x14ac:dyDescent="0.3">
      <c r="A106" s="3" t="s">
        <v>102</v>
      </c>
      <c r="B106" s="10" t="s">
        <v>148</v>
      </c>
      <c r="C106" s="9">
        <v>2</v>
      </c>
      <c r="D106" s="6">
        <v>1</v>
      </c>
      <c r="E106" s="1">
        <f t="shared" si="3"/>
        <v>24</v>
      </c>
      <c r="F106" s="13"/>
      <c r="G106" s="15">
        <v>24</v>
      </c>
      <c r="H106" s="13"/>
      <c r="I106" s="15"/>
      <c r="J106" s="13"/>
      <c r="K106" s="15"/>
      <c r="L106" s="13"/>
      <c r="M106" s="15"/>
      <c r="N106" s="13"/>
      <c r="O106" s="15"/>
      <c r="P106" s="25"/>
    </row>
    <row r="107" spans="1:16" x14ac:dyDescent="0.3">
      <c r="A107" s="2" t="s">
        <v>103</v>
      </c>
      <c r="B107" s="10">
        <v>2878</v>
      </c>
      <c r="C107" s="7">
        <v>2</v>
      </c>
      <c r="D107" s="6">
        <v>1</v>
      </c>
      <c r="E107" s="1">
        <f t="shared" si="3"/>
        <v>24</v>
      </c>
      <c r="F107" s="13"/>
      <c r="G107" s="15">
        <v>24</v>
      </c>
      <c r="H107" s="13"/>
      <c r="I107" s="15"/>
      <c r="J107" s="13"/>
      <c r="K107" s="15"/>
      <c r="L107" s="13"/>
      <c r="M107" s="15"/>
      <c r="N107" s="13"/>
      <c r="O107" s="15"/>
      <c r="P107" s="25"/>
    </row>
    <row r="108" spans="1:16" x14ac:dyDescent="0.3">
      <c r="A108" s="2" t="s">
        <v>105</v>
      </c>
      <c r="B108" s="10">
        <v>1772</v>
      </c>
      <c r="C108" s="7">
        <v>2</v>
      </c>
      <c r="D108" s="6">
        <v>1</v>
      </c>
      <c r="E108" s="1">
        <f t="shared" si="3"/>
        <v>22</v>
      </c>
      <c r="F108" s="13">
        <v>22</v>
      </c>
      <c r="G108" s="15"/>
      <c r="H108" s="13"/>
      <c r="I108" s="15"/>
      <c r="J108" s="13"/>
      <c r="K108" s="15"/>
      <c r="L108" s="13"/>
      <c r="M108" s="15"/>
      <c r="N108" s="13"/>
      <c r="O108" s="15"/>
      <c r="P108" s="25"/>
    </row>
    <row r="109" spans="1:16" x14ac:dyDescent="0.3">
      <c r="A109" s="2" t="s">
        <v>106</v>
      </c>
      <c r="B109" s="11" t="s">
        <v>148</v>
      </c>
      <c r="C109" s="8">
        <v>2</v>
      </c>
      <c r="D109" s="6">
        <v>1</v>
      </c>
      <c r="E109" s="1">
        <f t="shared" si="3"/>
        <v>22</v>
      </c>
      <c r="F109" s="13"/>
      <c r="G109" s="15">
        <v>22</v>
      </c>
      <c r="H109" s="13"/>
      <c r="I109" s="15"/>
      <c r="J109" s="13"/>
      <c r="K109" s="15"/>
      <c r="L109" s="13"/>
      <c r="M109" s="15"/>
      <c r="N109" s="13"/>
      <c r="O109" s="15"/>
      <c r="P109" s="25"/>
    </row>
    <row r="110" spans="1:16" x14ac:dyDescent="0.3">
      <c r="A110" s="2" t="s">
        <v>107</v>
      </c>
      <c r="B110" s="10" t="s">
        <v>148</v>
      </c>
      <c r="C110" s="7">
        <v>2</v>
      </c>
      <c r="D110" s="6">
        <v>1</v>
      </c>
      <c r="E110" s="1">
        <f t="shared" si="3"/>
        <v>22</v>
      </c>
      <c r="F110" s="13"/>
      <c r="G110" s="15">
        <v>22</v>
      </c>
      <c r="H110" s="13"/>
      <c r="I110" s="15"/>
      <c r="J110" s="13"/>
      <c r="K110" s="15"/>
      <c r="L110" s="13"/>
      <c r="M110" s="15"/>
      <c r="N110" s="13"/>
      <c r="O110" s="15"/>
      <c r="P110" s="25"/>
    </row>
    <row r="111" spans="1:16" x14ac:dyDescent="0.3">
      <c r="A111" s="2" t="s">
        <v>108</v>
      </c>
      <c r="B111" s="11" t="s">
        <v>148</v>
      </c>
      <c r="C111" s="8">
        <v>3</v>
      </c>
      <c r="D111" s="6">
        <v>1</v>
      </c>
      <c r="E111" s="1">
        <f t="shared" si="3"/>
        <v>22</v>
      </c>
      <c r="F111" s="13">
        <v>22</v>
      </c>
      <c r="G111" s="15"/>
      <c r="H111" s="13"/>
      <c r="I111" s="15"/>
      <c r="J111" s="13"/>
      <c r="K111" s="15"/>
      <c r="L111" s="13"/>
      <c r="M111" s="15"/>
      <c r="N111" s="13"/>
      <c r="O111" s="15"/>
      <c r="P111" s="25"/>
    </row>
    <row r="112" spans="1:16" x14ac:dyDescent="0.3">
      <c r="A112" s="2" t="s">
        <v>109</v>
      </c>
      <c r="B112" s="11">
        <v>3810</v>
      </c>
      <c r="C112" s="8">
        <v>2</v>
      </c>
      <c r="D112" s="6">
        <v>1</v>
      </c>
      <c r="E112" s="1">
        <f t="shared" si="3"/>
        <v>22</v>
      </c>
      <c r="F112" s="13">
        <v>22</v>
      </c>
      <c r="G112" s="15"/>
      <c r="H112" s="13"/>
      <c r="I112" s="15"/>
      <c r="J112" s="13"/>
      <c r="K112" s="15"/>
      <c r="L112" s="13"/>
      <c r="M112" s="15"/>
      <c r="N112" s="13"/>
      <c r="O112" s="15"/>
      <c r="P112" s="25"/>
    </row>
    <row r="113" spans="1:16" x14ac:dyDescent="0.3">
      <c r="A113" s="2" t="s">
        <v>110</v>
      </c>
      <c r="B113" s="10">
        <v>2156</v>
      </c>
      <c r="C113" s="7">
        <v>1</v>
      </c>
      <c r="D113" s="6">
        <v>1</v>
      </c>
      <c r="E113" s="1">
        <f t="shared" si="3"/>
        <v>20</v>
      </c>
      <c r="F113" s="13"/>
      <c r="G113" s="15">
        <v>20</v>
      </c>
      <c r="H113" s="13"/>
      <c r="I113" s="15"/>
      <c r="J113" s="13"/>
      <c r="K113" s="15"/>
      <c r="L113" s="13"/>
      <c r="M113" s="15"/>
      <c r="N113" s="13"/>
      <c r="O113" s="15"/>
      <c r="P113" s="25"/>
    </row>
    <row r="114" spans="1:16" x14ac:dyDescent="0.3">
      <c r="A114" s="2" t="s">
        <v>111</v>
      </c>
      <c r="B114" s="11">
        <v>329</v>
      </c>
      <c r="C114" s="8">
        <v>1</v>
      </c>
      <c r="D114" s="6">
        <v>1</v>
      </c>
      <c r="E114" s="1">
        <f t="shared" si="3"/>
        <v>20</v>
      </c>
      <c r="F114" s="13"/>
      <c r="G114" s="15"/>
      <c r="H114" s="13"/>
      <c r="I114" s="15"/>
      <c r="J114" s="13">
        <v>20</v>
      </c>
      <c r="K114" s="15"/>
      <c r="L114" s="13"/>
      <c r="M114" s="15"/>
      <c r="N114" s="13"/>
      <c r="O114" s="15"/>
      <c r="P114" s="25"/>
    </row>
    <row r="115" spans="1:16" x14ac:dyDescent="0.3">
      <c r="A115" s="2" t="s">
        <v>112</v>
      </c>
      <c r="B115" s="10" t="s">
        <v>148</v>
      </c>
      <c r="C115" s="7">
        <v>3</v>
      </c>
      <c r="D115" s="6">
        <v>1</v>
      </c>
      <c r="E115" s="1">
        <f t="shared" si="3"/>
        <v>20</v>
      </c>
      <c r="F115" s="13"/>
      <c r="G115" s="15"/>
      <c r="H115" s="13"/>
      <c r="I115" s="15"/>
      <c r="J115" s="13"/>
      <c r="K115" s="15">
        <v>20</v>
      </c>
      <c r="L115" s="13"/>
      <c r="M115" s="15"/>
      <c r="N115" s="13"/>
      <c r="O115" s="15"/>
      <c r="P115" s="25"/>
    </row>
    <row r="116" spans="1:16" x14ac:dyDescent="0.3">
      <c r="A116" s="3" t="s">
        <v>151</v>
      </c>
      <c r="B116" s="10" t="s">
        <v>148</v>
      </c>
      <c r="C116" s="9">
        <v>3</v>
      </c>
      <c r="D116" s="6">
        <v>1</v>
      </c>
      <c r="E116" s="1">
        <f t="shared" si="3"/>
        <v>20</v>
      </c>
      <c r="F116" s="13"/>
      <c r="G116" s="15"/>
      <c r="H116" s="13"/>
      <c r="I116" s="15"/>
      <c r="J116" s="13"/>
      <c r="K116" s="15"/>
      <c r="L116" s="13"/>
      <c r="M116" s="15"/>
      <c r="N116" s="13"/>
      <c r="O116" s="15"/>
      <c r="P116" s="25">
        <v>20</v>
      </c>
    </row>
    <row r="117" spans="1:16" x14ac:dyDescent="0.3">
      <c r="A117" s="2" t="s">
        <v>113</v>
      </c>
      <c r="B117" s="10" t="s">
        <v>148</v>
      </c>
      <c r="C117" s="7">
        <v>2</v>
      </c>
      <c r="D117" s="6">
        <v>1</v>
      </c>
      <c r="E117" s="1">
        <f t="shared" si="3"/>
        <v>18</v>
      </c>
      <c r="F117" s="13"/>
      <c r="G117" s="15">
        <v>18</v>
      </c>
      <c r="H117" s="13"/>
      <c r="I117" s="15"/>
      <c r="J117" s="13"/>
      <c r="K117" s="15"/>
      <c r="L117" s="13"/>
      <c r="M117" s="15"/>
      <c r="N117" s="13"/>
      <c r="O117" s="15"/>
      <c r="P117" s="25"/>
    </row>
    <row r="118" spans="1:16" x14ac:dyDescent="0.3">
      <c r="A118" s="2" t="s">
        <v>114</v>
      </c>
      <c r="B118" s="10" t="s">
        <v>148</v>
      </c>
      <c r="C118" s="7">
        <v>3</v>
      </c>
      <c r="D118" s="6">
        <v>2</v>
      </c>
      <c r="E118" s="1">
        <f t="shared" si="3"/>
        <v>18</v>
      </c>
      <c r="F118" s="13"/>
      <c r="G118" s="15"/>
      <c r="H118" s="13"/>
      <c r="I118" s="15"/>
      <c r="J118" s="13"/>
      <c r="K118" s="15"/>
      <c r="L118" s="13"/>
      <c r="M118" s="15"/>
      <c r="N118" s="13">
        <v>12</v>
      </c>
      <c r="O118" s="15">
        <v>6</v>
      </c>
      <c r="P118" s="25"/>
    </row>
    <row r="119" spans="1:16" x14ac:dyDescent="0.3">
      <c r="A119" s="2" t="s">
        <v>115</v>
      </c>
      <c r="B119" s="11" t="s">
        <v>148</v>
      </c>
      <c r="C119" s="8">
        <v>2</v>
      </c>
      <c r="D119" s="6">
        <v>1</v>
      </c>
      <c r="E119" s="1">
        <f t="shared" si="3"/>
        <v>18</v>
      </c>
      <c r="F119" s="13"/>
      <c r="G119" s="15">
        <v>18</v>
      </c>
      <c r="H119" s="13"/>
      <c r="I119" s="15"/>
      <c r="J119" s="13"/>
      <c r="K119" s="15"/>
      <c r="L119" s="13"/>
      <c r="M119" s="15"/>
      <c r="N119" s="13"/>
      <c r="O119" s="15"/>
      <c r="P119" s="25"/>
    </row>
    <row r="120" spans="1:16" x14ac:dyDescent="0.3">
      <c r="A120" s="2" t="s">
        <v>116</v>
      </c>
      <c r="B120" s="10" t="s">
        <v>148</v>
      </c>
      <c r="C120" s="7">
        <v>3</v>
      </c>
      <c r="D120" s="6">
        <v>2</v>
      </c>
      <c r="E120" s="1">
        <f t="shared" si="3"/>
        <v>17</v>
      </c>
      <c r="F120" s="13"/>
      <c r="G120" s="15"/>
      <c r="H120" s="13"/>
      <c r="I120" s="15"/>
      <c r="J120" s="13"/>
      <c r="K120" s="15">
        <v>4</v>
      </c>
      <c r="L120" s="13">
        <v>13</v>
      </c>
      <c r="M120" s="15"/>
      <c r="N120" s="13"/>
      <c r="O120" s="15"/>
      <c r="P120" s="25"/>
    </row>
    <row r="121" spans="1:16" x14ac:dyDescent="0.3">
      <c r="A121" s="2" t="s">
        <v>117</v>
      </c>
      <c r="B121" s="10">
        <v>2910</v>
      </c>
      <c r="C121" s="7">
        <v>2</v>
      </c>
      <c r="D121" s="6">
        <v>1</v>
      </c>
      <c r="E121" s="1">
        <f t="shared" si="3"/>
        <v>16</v>
      </c>
      <c r="F121" s="13"/>
      <c r="G121" s="15"/>
      <c r="H121" s="13"/>
      <c r="I121" s="15"/>
      <c r="J121" s="13"/>
      <c r="K121" s="15"/>
      <c r="L121" s="13"/>
      <c r="M121" s="15"/>
      <c r="N121" s="13"/>
      <c r="O121" s="15">
        <v>16</v>
      </c>
      <c r="P121" s="25"/>
    </row>
    <row r="122" spans="1:16" x14ac:dyDescent="0.3">
      <c r="A122" s="2" t="s">
        <v>118</v>
      </c>
      <c r="B122" s="10" t="s">
        <v>148</v>
      </c>
      <c r="C122" s="7">
        <v>2</v>
      </c>
      <c r="D122" s="6">
        <v>1</v>
      </c>
      <c r="E122" s="1">
        <f t="shared" si="3"/>
        <v>16</v>
      </c>
      <c r="F122" s="13"/>
      <c r="G122" s="15">
        <v>16</v>
      </c>
      <c r="H122" s="13"/>
      <c r="I122" s="15"/>
      <c r="J122" s="13"/>
      <c r="K122" s="15"/>
      <c r="L122" s="13"/>
      <c r="M122" s="15"/>
      <c r="N122" s="13"/>
      <c r="O122" s="15"/>
      <c r="P122" s="25"/>
    </row>
    <row r="123" spans="1:16" x14ac:dyDescent="0.3">
      <c r="A123" s="2" t="s">
        <v>119</v>
      </c>
      <c r="B123" s="10" t="s">
        <v>148</v>
      </c>
      <c r="C123" s="7">
        <v>2</v>
      </c>
      <c r="D123" s="6">
        <v>1</v>
      </c>
      <c r="E123" s="1">
        <f t="shared" si="3"/>
        <v>16</v>
      </c>
      <c r="F123" s="13"/>
      <c r="G123" s="15"/>
      <c r="H123" s="13"/>
      <c r="I123" s="15">
        <v>16</v>
      </c>
      <c r="J123" s="13"/>
      <c r="K123" s="15"/>
      <c r="L123" s="13"/>
      <c r="M123" s="15"/>
      <c r="N123" s="13"/>
      <c r="O123" s="15"/>
      <c r="P123" s="25"/>
    </row>
    <row r="124" spans="1:16" x14ac:dyDescent="0.3">
      <c r="A124" s="2" t="s">
        <v>120</v>
      </c>
      <c r="B124" s="10" t="s">
        <v>148</v>
      </c>
      <c r="C124" s="7">
        <v>2</v>
      </c>
      <c r="D124" s="6">
        <v>1</v>
      </c>
      <c r="E124" s="1">
        <f t="shared" si="3"/>
        <v>16</v>
      </c>
      <c r="F124" s="13"/>
      <c r="G124" s="15">
        <v>16</v>
      </c>
      <c r="H124" s="13"/>
      <c r="I124" s="15"/>
      <c r="J124" s="13"/>
      <c r="K124" s="15"/>
      <c r="L124" s="13"/>
      <c r="M124" s="15"/>
      <c r="N124" s="13"/>
      <c r="O124" s="15"/>
      <c r="P124" s="25"/>
    </row>
    <row r="125" spans="1:16" x14ac:dyDescent="0.3">
      <c r="A125" s="2" t="s">
        <v>130</v>
      </c>
      <c r="B125" s="10" t="s">
        <v>148</v>
      </c>
      <c r="C125" s="7">
        <v>3</v>
      </c>
      <c r="D125" s="6">
        <v>4</v>
      </c>
      <c r="E125" s="1">
        <f t="shared" si="3"/>
        <v>16</v>
      </c>
      <c r="F125" s="13"/>
      <c r="G125" s="15">
        <v>2</v>
      </c>
      <c r="H125" s="13"/>
      <c r="I125" s="15"/>
      <c r="J125" s="13"/>
      <c r="K125" s="15"/>
      <c r="L125" s="13"/>
      <c r="M125" s="15"/>
      <c r="N125" s="13"/>
      <c r="O125" s="15">
        <v>6</v>
      </c>
      <c r="P125" s="25">
        <v>8</v>
      </c>
    </row>
    <row r="126" spans="1:16" x14ac:dyDescent="0.3">
      <c r="A126" s="2" t="s">
        <v>122</v>
      </c>
      <c r="B126" s="10">
        <v>3236</v>
      </c>
      <c r="C126" s="7">
        <v>2</v>
      </c>
      <c r="D126" s="6">
        <v>1</v>
      </c>
      <c r="E126" s="1">
        <f t="shared" si="3"/>
        <v>16</v>
      </c>
      <c r="F126" s="13"/>
      <c r="G126" s="15"/>
      <c r="H126" s="13"/>
      <c r="I126" s="15"/>
      <c r="J126" s="13"/>
      <c r="K126" s="15"/>
      <c r="L126" s="13"/>
      <c r="M126" s="15"/>
      <c r="N126" s="13"/>
      <c r="O126" s="15">
        <v>16</v>
      </c>
      <c r="P126" s="25"/>
    </row>
    <row r="127" spans="1:16" x14ac:dyDescent="0.3">
      <c r="A127" s="2" t="s">
        <v>132</v>
      </c>
      <c r="B127" s="10" t="s">
        <v>148</v>
      </c>
      <c r="C127" s="7">
        <v>3</v>
      </c>
      <c r="D127" s="6">
        <v>4</v>
      </c>
      <c r="E127" s="1">
        <f t="shared" si="3"/>
        <v>16</v>
      </c>
      <c r="F127" s="13"/>
      <c r="G127" s="15">
        <v>2</v>
      </c>
      <c r="H127" s="13"/>
      <c r="I127" s="15"/>
      <c r="J127" s="13"/>
      <c r="K127" s="15"/>
      <c r="L127" s="13"/>
      <c r="M127" s="15"/>
      <c r="N127" s="13"/>
      <c r="O127" s="15">
        <v>6</v>
      </c>
      <c r="P127" s="25">
        <v>8</v>
      </c>
    </row>
    <row r="128" spans="1:16" x14ac:dyDescent="0.3">
      <c r="A128" s="2" t="s">
        <v>123</v>
      </c>
      <c r="B128" s="10">
        <v>2207</v>
      </c>
      <c r="C128" s="7">
        <v>3</v>
      </c>
      <c r="D128" s="6">
        <v>1</v>
      </c>
      <c r="E128" s="1">
        <f t="shared" si="3"/>
        <v>14</v>
      </c>
      <c r="F128" s="13"/>
      <c r="G128" s="15"/>
      <c r="H128" s="13"/>
      <c r="I128" s="15"/>
      <c r="J128" s="13">
        <v>14</v>
      </c>
      <c r="K128" s="15"/>
      <c r="L128" s="13"/>
      <c r="M128" s="15"/>
      <c r="N128" s="13"/>
      <c r="O128" s="15"/>
      <c r="P128" s="25"/>
    </row>
    <row r="129" spans="1:16" x14ac:dyDescent="0.3">
      <c r="A129" s="2" t="s">
        <v>124</v>
      </c>
      <c r="B129" s="10">
        <v>2045</v>
      </c>
      <c r="C129" s="7">
        <v>2</v>
      </c>
      <c r="D129" s="6">
        <v>1</v>
      </c>
      <c r="E129" s="1">
        <f t="shared" si="3"/>
        <v>14</v>
      </c>
      <c r="F129" s="13"/>
      <c r="G129" s="15"/>
      <c r="H129" s="13"/>
      <c r="I129" s="15">
        <v>14</v>
      </c>
      <c r="J129" s="13"/>
      <c r="K129" s="15"/>
      <c r="L129" s="13"/>
      <c r="M129" s="15"/>
      <c r="N129" s="13"/>
      <c r="O129" s="15"/>
      <c r="P129" s="25"/>
    </row>
    <row r="130" spans="1:16" x14ac:dyDescent="0.3">
      <c r="A130" s="2" t="s">
        <v>125</v>
      </c>
      <c r="B130" s="11">
        <v>2039</v>
      </c>
      <c r="C130" s="8">
        <v>2</v>
      </c>
      <c r="D130" s="6">
        <v>1</v>
      </c>
      <c r="E130" s="1">
        <f t="shared" si="3"/>
        <v>14</v>
      </c>
      <c r="F130" s="13"/>
      <c r="G130" s="15"/>
      <c r="H130" s="13"/>
      <c r="I130" s="15">
        <v>14</v>
      </c>
      <c r="J130" s="13"/>
      <c r="K130" s="15"/>
      <c r="L130" s="13"/>
      <c r="M130" s="15"/>
      <c r="N130" s="13"/>
      <c r="O130" s="15"/>
      <c r="P130" s="25"/>
    </row>
    <row r="131" spans="1:16" x14ac:dyDescent="0.3">
      <c r="A131" s="2" t="s">
        <v>126</v>
      </c>
      <c r="B131" s="11" t="s">
        <v>148</v>
      </c>
      <c r="C131" s="8">
        <v>2</v>
      </c>
      <c r="D131" s="6">
        <v>1</v>
      </c>
      <c r="E131" s="1">
        <f t="shared" si="3"/>
        <v>14</v>
      </c>
      <c r="F131" s="13"/>
      <c r="G131" s="15"/>
      <c r="H131" s="13">
        <v>14</v>
      </c>
      <c r="I131" s="15"/>
      <c r="J131" s="13"/>
      <c r="K131" s="15"/>
      <c r="L131" s="13"/>
      <c r="M131" s="15"/>
      <c r="N131" s="13"/>
      <c r="O131" s="15"/>
      <c r="P131" s="25"/>
    </row>
    <row r="132" spans="1:16" x14ac:dyDescent="0.3">
      <c r="A132" s="2" t="s">
        <v>127</v>
      </c>
      <c r="B132" s="11" t="s">
        <v>148</v>
      </c>
      <c r="C132" s="8">
        <v>3</v>
      </c>
      <c r="D132" s="6">
        <v>1</v>
      </c>
      <c r="E132" s="1">
        <f t="shared" ref="E132:E152" si="4">SUM(F132:P132)</f>
        <v>10</v>
      </c>
      <c r="F132" s="13"/>
      <c r="G132" s="15">
        <v>10</v>
      </c>
      <c r="H132" s="13"/>
      <c r="I132" s="15"/>
      <c r="J132" s="13"/>
      <c r="K132" s="15"/>
      <c r="L132" s="13"/>
      <c r="M132" s="15"/>
      <c r="N132" s="13"/>
      <c r="O132" s="15"/>
      <c r="P132" s="25"/>
    </row>
    <row r="133" spans="1:16" x14ac:dyDescent="0.3">
      <c r="A133" s="2" t="s">
        <v>128</v>
      </c>
      <c r="B133" s="11" t="s">
        <v>148</v>
      </c>
      <c r="C133" s="8">
        <v>2</v>
      </c>
      <c r="D133" s="6">
        <v>1</v>
      </c>
      <c r="E133" s="1">
        <f t="shared" si="4"/>
        <v>10</v>
      </c>
      <c r="F133" s="13"/>
      <c r="G133" s="15">
        <v>10</v>
      </c>
      <c r="H133" s="13"/>
      <c r="I133" s="15"/>
      <c r="J133" s="13"/>
      <c r="K133" s="15"/>
      <c r="L133" s="13"/>
      <c r="M133" s="15"/>
      <c r="N133" s="13"/>
      <c r="O133" s="15"/>
      <c r="P133" s="25"/>
    </row>
    <row r="134" spans="1:16" x14ac:dyDescent="0.3">
      <c r="A134" s="2" t="s">
        <v>129</v>
      </c>
      <c r="B134" s="12" t="s">
        <v>148</v>
      </c>
      <c r="C134" s="8">
        <v>2</v>
      </c>
      <c r="D134" s="6">
        <v>1</v>
      </c>
      <c r="E134" s="1">
        <f t="shared" si="4"/>
        <v>10</v>
      </c>
      <c r="F134" s="13"/>
      <c r="G134" s="15">
        <v>10</v>
      </c>
      <c r="H134" s="13"/>
      <c r="I134" s="15"/>
      <c r="J134" s="13"/>
      <c r="K134" s="15"/>
      <c r="L134" s="13"/>
      <c r="M134" s="15"/>
      <c r="N134" s="13"/>
      <c r="O134" s="15"/>
      <c r="P134" s="25"/>
    </row>
    <row r="135" spans="1:16" x14ac:dyDescent="0.3">
      <c r="A135" s="2" t="s">
        <v>131</v>
      </c>
      <c r="B135" s="10" t="s">
        <v>148</v>
      </c>
      <c r="C135" s="7">
        <v>3</v>
      </c>
      <c r="D135" s="6">
        <v>1</v>
      </c>
      <c r="E135" s="1">
        <f t="shared" si="4"/>
        <v>8</v>
      </c>
      <c r="F135" s="13"/>
      <c r="G135" s="15"/>
      <c r="H135" s="13"/>
      <c r="I135" s="15"/>
      <c r="J135" s="13"/>
      <c r="K135" s="15"/>
      <c r="L135" s="13"/>
      <c r="M135" s="15"/>
      <c r="N135" s="13"/>
      <c r="O135" s="15">
        <v>8</v>
      </c>
      <c r="P135" s="25"/>
    </row>
    <row r="136" spans="1:16" x14ac:dyDescent="0.3">
      <c r="A136" s="2" t="s">
        <v>133</v>
      </c>
      <c r="B136" s="10" t="s">
        <v>148</v>
      </c>
      <c r="C136" s="7">
        <v>2</v>
      </c>
      <c r="D136" s="6">
        <v>1</v>
      </c>
      <c r="E136" s="1">
        <f t="shared" si="4"/>
        <v>8</v>
      </c>
      <c r="F136" s="13"/>
      <c r="G136" s="15"/>
      <c r="H136" s="13"/>
      <c r="I136" s="15"/>
      <c r="J136" s="13"/>
      <c r="K136" s="15"/>
      <c r="L136" s="13"/>
      <c r="M136" s="15"/>
      <c r="N136" s="13"/>
      <c r="O136" s="15">
        <v>8</v>
      </c>
      <c r="P136" s="25"/>
    </row>
    <row r="137" spans="1:16" x14ac:dyDescent="0.3">
      <c r="A137" s="2" t="s">
        <v>134</v>
      </c>
      <c r="B137" s="10">
        <v>3815</v>
      </c>
      <c r="C137" s="7">
        <v>3</v>
      </c>
      <c r="D137" s="6">
        <v>1</v>
      </c>
      <c r="E137" s="1">
        <f t="shared" si="4"/>
        <v>8</v>
      </c>
      <c r="F137" s="13"/>
      <c r="G137" s="15"/>
      <c r="H137" s="13"/>
      <c r="I137" s="15"/>
      <c r="J137" s="13"/>
      <c r="K137" s="15">
        <v>8</v>
      </c>
      <c r="L137" s="13"/>
      <c r="M137" s="15"/>
      <c r="N137" s="13"/>
      <c r="O137" s="15"/>
      <c r="P137" s="25"/>
    </row>
    <row r="138" spans="1:16" x14ac:dyDescent="0.3">
      <c r="A138" s="2" t="s">
        <v>135</v>
      </c>
      <c r="B138" s="10" t="s">
        <v>148</v>
      </c>
      <c r="C138" s="7">
        <v>3</v>
      </c>
      <c r="D138" s="6">
        <v>1</v>
      </c>
      <c r="E138" s="1">
        <f t="shared" si="4"/>
        <v>6</v>
      </c>
      <c r="F138" s="13"/>
      <c r="G138" s="15"/>
      <c r="H138" s="13"/>
      <c r="I138" s="15"/>
      <c r="J138" s="13"/>
      <c r="K138" s="15"/>
      <c r="L138" s="13"/>
      <c r="M138" s="15"/>
      <c r="N138" s="13"/>
      <c r="O138" s="15">
        <v>6</v>
      </c>
      <c r="P138" s="25"/>
    </row>
    <row r="139" spans="1:16" x14ac:dyDescent="0.3">
      <c r="A139" s="2" t="s">
        <v>136</v>
      </c>
      <c r="B139" s="10">
        <v>609</v>
      </c>
      <c r="C139" s="7">
        <v>2</v>
      </c>
      <c r="D139" s="6">
        <v>1</v>
      </c>
      <c r="E139" s="1">
        <f t="shared" si="4"/>
        <v>6</v>
      </c>
      <c r="F139" s="13"/>
      <c r="G139" s="15"/>
      <c r="H139" s="13"/>
      <c r="I139" s="15"/>
      <c r="J139" s="13"/>
      <c r="K139" s="15"/>
      <c r="L139" s="13"/>
      <c r="M139" s="15">
        <v>6</v>
      </c>
      <c r="N139" s="13"/>
      <c r="O139" s="15"/>
      <c r="P139" s="25"/>
    </row>
    <row r="140" spans="1:16" x14ac:dyDescent="0.3">
      <c r="A140" s="2" t="s">
        <v>137</v>
      </c>
      <c r="B140" s="10" t="s">
        <v>148</v>
      </c>
      <c r="C140" s="7">
        <v>2</v>
      </c>
      <c r="D140" s="6">
        <v>1</v>
      </c>
      <c r="E140" s="1">
        <f t="shared" si="4"/>
        <v>4</v>
      </c>
      <c r="F140" s="13"/>
      <c r="G140" s="15">
        <v>4</v>
      </c>
      <c r="H140" s="13"/>
      <c r="I140" s="15"/>
      <c r="J140" s="13"/>
      <c r="K140" s="15"/>
      <c r="L140" s="13"/>
      <c r="M140" s="15"/>
      <c r="N140" s="13"/>
      <c r="O140" s="15"/>
      <c r="P140" s="25"/>
    </row>
    <row r="141" spans="1:16" x14ac:dyDescent="0.3">
      <c r="A141" s="3" t="s">
        <v>152</v>
      </c>
      <c r="B141" s="10">
        <v>2213</v>
      </c>
      <c r="C141" s="9">
        <v>2</v>
      </c>
      <c r="D141" s="6">
        <v>1</v>
      </c>
      <c r="E141" s="1">
        <f t="shared" si="4"/>
        <v>4</v>
      </c>
      <c r="F141" s="13"/>
      <c r="G141" s="15"/>
      <c r="H141" s="13"/>
      <c r="I141" s="15"/>
      <c r="J141" s="13"/>
      <c r="K141" s="15"/>
      <c r="L141" s="13"/>
      <c r="M141" s="15"/>
      <c r="N141" s="13"/>
      <c r="O141" s="15"/>
      <c r="P141" s="25">
        <v>4</v>
      </c>
    </row>
    <row r="142" spans="1:16" x14ac:dyDescent="0.3">
      <c r="A142" s="2" t="s">
        <v>138</v>
      </c>
      <c r="B142" s="10">
        <v>2203</v>
      </c>
      <c r="C142" s="7">
        <v>3</v>
      </c>
      <c r="D142" s="6">
        <v>1</v>
      </c>
      <c r="E142" s="1">
        <f t="shared" si="4"/>
        <v>4</v>
      </c>
      <c r="F142" s="13"/>
      <c r="G142" s="15"/>
      <c r="H142" s="13">
        <v>4</v>
      </c>
      <c r="I142" s="15"/>
      <c r="J142" s="13"/>
      <c r="K142" s="15"/>
      <c r="L142" s="13"/>
      <c r="M142" s="15"/>
      <c r="N142" s="13"/>
      <c r="O142" s="15"/>
      <c r="P142" s="25"/>
    </row>
    <row r="143" spans="1:16" x14ac:dyDescent="0.3">
      <c r="A143" s="2" t="s">
        <v>139</v>
      </c>
      <c r="B143" s="10">
        <v>3162</v>
      </c>
      <c r="C143" s="7">
        <v>2</v>
      </c>
      <c r="D143" s="6">
        <v>1</v>
      </c>
      <c r="E143" s="1">
        <f t="shared" si="4"/>
        <v>4</v>
      </c>
      <c r="F143" s="13"/>
      <c r="G143" s="15"/>
      <c r="H143" s="13"/>
      <c r="I143" s="15"/>
      <c r="J143" s="13"/>
      <c r="K143" s="15"/>
      <c r="L143" s="13"/>
      <c r="M143" s="15">
        <v>4</v>
      </c>
      <c r="N143" s="13"/>
      <c r="O143" s="15"/>
      <c r="P143" s="25"/>
    </row>
    <row r="144" spans="1:16" x14ac:dyDescent="0.3">
      <c r="A144" s="2" t="s">
        <v>140</v>
      </c>
      <c r="B144" s="10">
        <v>3160</v>
      </c>
      <c r="C144" s="7">
        <v>2</v>
      </c>
      <c r="D144" s="6">
        <v>1</v>
      </c>
      <c r="E144" s="1">
        <f t="shared" si="4"/>
        <v>4</v>
      </c>
      <c r="F144" s="13"/>
      <c r="G144" s="15"/>
      <c r="H144" s="13">
        <v>4</v>
      </c>
      <c r="I144" s="15"/>
      <c r="J144" s="13"/>
      <c r="K144" s="15"/>
      <c r="L144" s="13"/>
      <c r="M144" s="15"/>
      <c r="N144" s="13"/>
      <c r="O144" s="15"/>
      <c r="P144" s="25"/>
    </row>
    <row r="145" spans="1:16" x14ac:dyDescent="0.3">
      <c r="A145" s="2" t="s">
        <v>141</v>
      </c>
      <c r="B145" s="10">
        <v>3360</v>
      </c>
      <c r="C145" s="7">
        <v>3</v>
      </c>
      <c r="D145" s="6">
        <v>1</v>
      </c>
      <c r="E145" s="1">
        <f t="shared" si="4"/>
        <v>4</v>
      </c>
      <c r="F145" s="13"/>
      <c r="G145" s="15">
        <v>4</v>
      </c>
      <c r="H145" s="13"/>
      <c r="I145" s="15"/>
      <c r="J145" s="13"/>
      <c r="K145" s="15"/>
      <c r="L145" s="13"/>
      <c r="M145" s="15"/>
      <c r="N145" s="13"/>
      <c r="O145" s="15"/>
      <c r="P145" s="25"/>
    </row>
    <row r="146" spans="1:16" x14ac:dyDescent="0.3">
      <c r="A146" s="2" t="s">
        <v>142</v>
      </c>
      <c r="B146" s="10" t="s">
        <v>148</v>
      </c>
      <c r="C146" s="7">
        <v>2</v>
      </c>
      <c r="D146" s="6">
        <v>1</v>
      </c>
      <c r="E146" s="1">
        <f t="shared" si="4"/>
        <v>4</v>
      </c>
      <c r="F146" s="13"/>
      <c r="G146" s="15">
        <v>4</v>
      </c>
      <c r="H146" s="13"/>
      <c r="I146" s="15"/>
      <c r="J146" s="13"/>
      <c r="K146" s="15"/>
      <c r="L146" s="13"/>
      <c r="M146" s="15"/>
      <c r="N146" s="13"/>
      <c r="O146" s="15"/>
      <c r="P146" s="25"/>
    </row>
    <row r="147" spans="1:16" x14ac:dyDescent="0.3">
      <c r="A147" s="2" t="s">
        <v>143</v>
      </c>
      <c r="B147" s="11">
        <v>3631</v>
      </c>
      <c r="C147" s="8">
        <v>3</v>
      </c>
      <c r="D147" s="6">
        <v>1</v>
      </c>
      <c r="E147" s="1">
        <f t="shared" si="4"/>
        <v>4</v>
      </c>
      <c r="F147" s="13"/>
      <c r="G147" s="15">
        <v>4</v>
      </c>
      <c r="H147" s="13"/>
      <c r="I147" s="15"/>
      <c r="J147" s="13"/>
      <c r="K147" s="15"/>
      <c r="L147" s="13"/>
      <c r="M147" s="15"/>
      <c r="N147" s="13"/>
      <c r="O147" s="15"/>
      <c r="P147" s="25"/>
    </row>
    <row r="148" spans="1:16" x14ac:dyDescent="0.3">
      <c r="A148" s="2" t="s">
        <v>154</v>
      </c>
      <c r="B148" s="10">
        <v>2509</v>
      </c>
      <c r="C148" s="7">
        <v>3</v>
      </c>
      <c r="D148" s="6">
        <v>1</v>
      </c>
      <c r="E148" s="1">
        <f t="shared" si="4"/>
        <v>2</v>
      </c>
      <c r="F148" s="13"/>
      <c r="G148" s="15"/>
      <c r="H148" s="13"/>
      <c r="I148" s="15"/>
      <c r="J148" s="13"/>
      <c r="K148" s="15"/>
      <c r="L148" s="13"/>
      <c r="M148" s="15"/>
      <c r="N148" s="13"/>
      <c r="O148" s="15"/>
      <c r="P148" s="25">
        <v>2</v>
      </c>
    </row>
    <row r="149" spans="1:16" x14ac:dyDescent="0.3">
      <c r="A149" s="3" t="s">
        <v>144</v>
      </c>
      <c r="B149" s="10" t="s">
        <v>148</v>
      </c>
      <c r="C149" s="9">
        <v>3</v>
      </c>
      <c r="D149" s="6">
        <v>1</v>
      </c>
      <c r="E149" s="1">
        <f t="shared" si="4"/>
        <v>2</v>
      </c>
      <c r="F149" s="13"/>
      <c r="G149" s="15"/>
      <c r="H149" s="13"/>
      <c r="I149" s="15">
        <v>2</v>
      </c>
      <c r="J149" s="13"/>
      <c r="K149" s="15"/>
      <c r="L149" s="13"/>
      <c r="M149" s="15"/>
      <c r="N149" s="13"/>
      <c r="O149" s="15"/>
      <c r="P149" s="25"/>
    </row>
    <row r="150" spans="1:16" x14ac:dyDescent="0.3">
      <c r="A150" s="3" t="s">
        <v>155</v>
      </c>
      <c r="B150" s="10" t="s">
        <v>148</v>
      </c>
      <c r="C150" s="9">
        <v>3</v>
      </c>
      <c r="D150" s="6">
        <v>1</v>
      </c>
      <c r="E150" s="1">
        <f t="shared" si="4"/>
        <v>2</v>
      </c>
      <c r="F150" s="13"/>
      <c r="G150" s="15"/>
      <c r="H150" s="13"/>
      <c r="I150" s="15"/>
      <c r="J150" s="13"/>
      <c r="K150" s="15"/>
      <c r="L150" s="13"/>
      <c r="M150" s="15"/>
      <c r="N150" s="13"/>
      <c r="O150" s="15"/>
      <c r="P150" s="25">
        <v>2</v>
      </c>
    </row>
    <row r="151" spans="1:16" x14ac:dyDescent="0.3">
      <c r="A151" s="2" t="s">
        <v>145</v>
      </c>
      <c r="B151" s="10">
        <v>3087</v>
      </c>
      <c r="C151" s="7">
        <v>3</v>
      </c>
      <c r="D151" s="6">
        <v>1</v>
      </c>
      <c r="E151" s="1">
        <f t="shared" si="4"/>
        <v>2</v>
      </c>
      <c r="F151" s="13"/>
      <c r="G151" s="15">
        <v>2</v>
      </c>
      <c r="H151" s="13"/>
      <c r="I151" s="15"/>
      <c r="J151" s="13"/>
      <c r="K151" s="15"/>
      <c r="L151" s="13"/>
      <c r="M151" s="15"/>
      <c r="N151" s="13"/>
      <c r="O151" s="15"/>
      <c r="P151" s="25"/>
    </row>
    <row r="152" spans="1:16" x14ac:dyDescent="0.3">
      <c r="A152" s="2" t="s">
        <v>146</v>
      </c>
      <c r="B152" s="10" t="s">
        <v>148</v>
      </c>
      <c r="C152" s="7">
        <v>3</v>
      </c>
      <c r="D152" s="6">
        <v>1</v>
      </c>
      <c r="E152" s="1">
        <f t="shared" si="4"/>
        <v>2</v>
      </c>
      <c r="F152" s="13"/>
      <c r="G152" s="15">
        <v>2</v>
      </c>
      <c r="H152" s="13"/>
      <c r="I152" s="15"/>
      <c r="J152" s="13"/>
      <c r="K152" s="15"/>
      <c r="L152" s="13"/>
      <c r="M152" s="15"/>
      <c r="N152" s="13"/>
      <c r="O152" s="15"/>
      <c r="P152" s="25"/>
    </row>
  </sheetData>
  <sortState ref="A4:P152">
    <sortCondition descending="1" ref="E4:E152"/>
  </sortState>
  <mergeCells count="1">
    <mergeCell ref="D1:L1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9"/>
  <sheetViews>
    <sheetView tabSelected="1" workbookViewId="0">
      <selection activeCell="A4" sqref="A4:I99"/>
    </sheetView>
  </sheetViews>
  <sheetFormatPr defaultRowHeight="14.4" x14ac:dyDescent="0.3"/>
  <cols>
    <col min="1" max="1" width="17.109375" bestFit="1" customWidth="1"/>
    <col min="2" max="2" width="8.88671875" style="29"/>
    <col min="3" max="4" width="10.5546875" style="29" bestFit="1" customWidth="1"/>
    <col min="5" max="5" width="10.5546875" bestFit="1" customWidth="1"/>
    <col min="6" max="7" width="8.88671875" customWidth="1"/>
  </cols>
  <sheetData>
    <row r="1" spans="1:9" ht="18" x14ac:dyDescent="0.35">
      <c r="D1" s="35" t="s">
        <v>156</v>
      </c>
      <c r="E1" s="36"/>
      <c r="F1" s="36"/>
      <c r="G1" s="36"/>
    </row>
    <row r="3" spans="1:9" x14ac:dyDescent="0.3">
      <c r="A3" s="22" t="s">
        <v>0</v>
      </c>
      <c r="B3" s="22" t="s">
        <v>1</v>
      </c>
      <c r="C3" s="22" t="s">
        <v>2</v>
      </c>
      <c r="D3" s="22" t="s">
        <v>3</v>
      </c>
      <c r="E3" s="22" t="s">
        <v>147</v>
      </c>
      <c r="F3" s="23">
        <v>43709</v>
      </c>
      <c r="G3" s="23">
        <v>43739</v>
      </c>
      <c r="H3" s="23">
        <v>43770</v>
      </c>
      <c r="I3" s="71">
        <v>43800</v>
      </c>
    </row>
    <row r="4" spans="1:9" x14ac:dyDescent="0.3">
      <c r="A4" s="74" t="s">
        <v>41</v>
      </c>
      <c r="B4" s="10">
        <v>2770</v>
      </c>
      <c r="C4" s="41">
        <v>3</v>
      </c>
      <c r="D4" s="49">
        <v>13</v>
      </c>
      <c r="E4" s="38">
        <f>SUM(F4:I4)</f>
        <v>272</v>
      </c>
      <c r="F4" s="39">
        <v>60</v>
      </c>
      <c r="G4" s="48">
        <v>72</v>
      </c>
      <c r="H4" s="67">
        <v>82</v>
      </c>
      <c r="I4" s="70">
        <v>58</v>
      </c>
    </row>
    <row r="5" spans="1:9" s="72" customFormat="1" x14ac:dyDescent="0.3">
      <c r="A5" s="74" t="s">
        <v>34</v>
      </c>
      <c r="B5" s="10">
        <v>2961</v>
      </c>
      <c r="C5" s="73">
        <v>2</v>
      </c>
      <c r="D5" s="76">
        <v>15</v>
      </c>
      <c r="E5" s="38">
        <f>SUM(F5:I5)</f>
        <v>142</v>
      </c>
      <c r="F5" s="39">
        <v>26</v>
      </c>
      <c r="G5" s="75">
        <v>24</v>
      </c>
      <c r="H5" s="77">
        <v>38</v>
      </c>
      <c r="I5" s="70">
        <v>54</v>
      </c>
    </row>
    <row r="6" spans="1:9" x14ac:dyDescent="0.3">
      <c r="A6" s="74" t="s">
        <v>27</v>
      </c>
      <c r="B6" s="10" t="s">
        <v>148</v>
      </c>
      <c r="C6" s="41">
        <v>3</v>
      </c>
      <c r="D6" s="49">
        <v>14</v>
      </c>
      <c r="E6" s="38">
        <f>SUM(F6:I6)</f>
        <v>194</v>
      </c>
      <c r="F6" s="39">
        <v>52</v>
      </c>
      <c r="G6" s="48">
        <v>60</v>
      </c>
      <c r="H6" s="67">
        <v>30</v>
      </c>
      <c r="I6" s="70">
        <v>52</v>
      </c>
    </row>
    <row r="7" spans="1:9" x14ac:dyDescent="0.3">
      <c r="A7" s="74" t="s">
        <v>15</v>
      </c>
      <c r="B7" s="10">
        <v>1245</v>
      </c>
      <c r="C7" s="41">
        <v>2</v>
      </c>
      <c r="D7" s="49">
        <v>10</v>
      </c>
      <c r="E7" s="38">
        <f>SUM(F7:I7)</f>
        <v>168</v>
      </c>
      <c r="F7" s="39">
        <v>28</v>
      </c>
      <c r="G7" s="48">
        <v>50</v>
      </c>
      <c r="H7" s="67">
        <v>38</v>
      </c>
      <c r="I7" s="70">
        <v>52</v>
      </c>
    </row>
    <row r="8" spans="1:9" x14ac:dyDescent="0.3">
      <c r="A8" s="74" t="s">
        <v>12</v>
      </c>
      <c r="B8" s="10">
        <v>1150</v>
      </c>
      <c r="C8" s="41">
        <v>1</v>
      </c>
      <c r="D8" s="49">
        <v>12</v>
      </c>
      <c r="E8" s="38">
        <f>SUM(F8:I8)</f>
        <v>244</v>
      </c>
      <c r="F8" s="39">
        <v>48</v>
      </c>
      <c r="G8" s="48">
        <v>54</v>
      </c>
      <c r="H8" s="67">
        <v>98</v>
      </c>
      <c r="I8" s="70">
        <v>44</v>
      </c>
    </row>
    <row r="9" spans="1:9" x14ac:dyDescent="0.3">
      <c r="A9" s="74" t="s">
        <v>14</v>
      </c>
      <c r="B9" s="10">
        <v>1149</v>
      </c>
      <c r="C9" s="41">
        <v>2</v>
      </c>
      <c r="D9" s="49">
        <v>12</v>
      </c>
      <c r="E9" s="38">
        <f>SUM(F9:I9)</f>
        <v>244</v>
      </c>
      <c r="F9" s="39">
        <v>48</v>
      </c>
      <c r="G9" s="48">
        <v>54</v>
      </c>
      <c r="H9" s="67">
        <v>98</v>
      </c>
      <c r="I9" s="70">
        <v>44</v>
      </c>
    </row>
    <row r="10" spans="1:9" x14ac:dyDescent="0.3">
      <c r="A10" s="74" t="s">
        <v>9</v>
      </c>
      <c r="B10" s="10">
        <v>907</v>
      </c>
      <c r="C10" s="41">
        <v>1</v>
      </c>
      <c r="D10" s="49">
        <v>12</v>
      </c>
      <c r="E10" s="38">
        <f>SUM(F10:I10)</f>
        <v>256</v>
      </c>
      <c r="F10" s="39">
        <v>48</v>
      </c>
      <c r="G10" s="48">
        <v>82</v>
      </c>
      <c r="H10" s="67">
        <v>84</v>
      </c>
      <c r="I10" s="70">
        <v>42</v>
      </c>
    </row>
    <row r="11" spans="1:9" x14ac:dyDescent="0.3">
      <c r="A11" s="74" t="s">
        <v>8</v>
      </c>
      <c r="B11" s="10">
        <v>2568</v>
      </c>
      <c r="C11" s="41">
        <v>2</v>
      </c>
      <c r="D11" s="49">
        <v>13</v>
      </c>
      <c r="E11" s="38">
        <f>SUM(F11:I11)</f>
        <v>226</v>
      </c>
      <c r="F11" s="39">
        <v>48</v>
      </c>
      <c r="G11" s="48">
        <v>50</v>
      </c>
      <c r="H11" s="67">
        <v>88</v>
      </c>
      <c r="I11" s="70">
        <v>40</v>
      </c>
    </row>
    <row r="12" spans="1:9" x14ac:dyDescent="0.3">
      <c r="A12" s="74" t="s">
        <v>29</v>
      </c>
      <c r="B12" s="10" t="s">
        <v>148</v>
      </c>
      <c r="C12" s="41">
        <v>3</v>
      </c>
      <c r="D12" s="49">
        <v>8</v>
      </c>
      <c r="E12" s="38">
        <f>SUM(F12:I12)</f>
        <v>136</v>
      </c>
      <c r="F12" s="39">
        <v>46</v>
      </c>
      <c r="G12" s="48">
        <v>12</v>
      </c>
      <c r="H12" s="67">
        <v>38</v>
      </c>
      <c r="I12" s="70">
        <v>40</v>
      </c>
    </row>
    <row r="13" spans="1:9" x14ac:dyDescent="0.3">
      <c r="A13" s="74" t="s">
        <v>171</v>
      </c>
      <c r="B13" s="10">
        <v>973</v>
      </c>
      <c r="C13" s="64">
        <v>2</v>
      </c>
      <c r="D13" s="66">
        <v>11</v>
      </c>
      <c r="E13" s="38">
        <f>SUM(F13:I13)</f>
        <v>210</v>
      </c>
      <c r="F13" s="39">
        <v>66</v>
      </c>
      <c r="G13" s="65">
        <v>62</v>
      </c>
      <c r="H13" s="67">
        <v>44</v>
      </c>
      <c r="I13" s="70">
        <v>38</v>
      </c>
    </row>
    <row r="14" spans="1:9" x14ac:dyDescent="0.3">
      <c r="A14" s="74" t="s">
        <v>58</v>
      </c>
      <c r="B14" s="34">
        <v>1304</v>
      </c>
      <c r="C14" s="41">
        <v>3</v>
      </c>
      <c r="D14" s="49">
        <v>8</v>
      </c>
      <c r="E14" s="38">
        <f>SUM(F14:I14)</f>
        <v>132</v>
      </c>
      <c r="F14" s="39"/>
      <c r="G14" s="48">
        <v>62</v>
      </c>
      <c r="H14" s="67">
        <v>32</v>
      </c>
      <c r="I14" s="70">
        <v>38</v>
      </c>
    </row>
    <row r="15" spans="1:9" x14ac:dyDescent="0.3">
      <c r="A15" s="74" t="s">
        <v>53</v>
      </c>
      <c r="B15" s="10">
        <v>3568</v>
      </c>
      <c r="C15" s="41">
        <v>2</v>
      </c>
      <c r="D15" s="49">
        <v>11</v>
      </c>
      <c r="E15" s="38">
        <f>SUM(F15:I15)</f>
        <v>184</v>
      </c>
      <c r="F15" s="39">
        <v>34</v>
      </c>
      <c r="G15" s="48">
        <v>72</v>
      </c>
      <c r="H15" s="67">
        <v>42</v>
      </c>
      <c r="I15" s="70">
        <v>36</v>
      </c>
    </row>
    <row r="16" spans="1:9" x14ac:dyDescent="0.3">
      <c r="A16" s="74" t="s">
        <v>21</v>
      </c>
      <c r="B16" s="10">
        <v>978</v>
      </c>
      <c r="C16" s="41">
        <v>2</v>
      </c>
      <c r="D16" s="49">
        <v>10</v>
      </c>
      <c r="E16" s="38">
        <f>SUM(F16:I16)</f>
        <v>222</v>
      </c>
      <c r="F16" s="39">
        <v>28</v>
      </c>
      <c r="G16" s="48">
        <v>74</v>
      </c>
      <c r="H16" s="67">
        <v>86</v>
      </c>
      <c r="I16" s="70">
        <v>34</v>
      </c>
    </row>
    <row r="17" spans="1:9" x14ac:dyDescent="0.3">
      <c r="A17" s="74" t="s">
        <v>37</v>
      </c>
      <c r="B17" s="10">
        <v>2343</v>
      </c>
      <c r="C17" s="41">
        <v>3</v>
      </c>
      <c r="D17" s="49">
        <v>13</v>
      </c>
      <c r="E17" s="38">
        <f>SUM(F17:I17)</f>
        <v>192</v>
      </c>
      <c r="F17" s="39">
        <v>44</v>
      </c>
      <c r="G17" s="48">
        <v>40</v>
      </c>
      <c r="H17" s="67">
        <v>76</v>
      </c>
      <c r="I17" s="70">
        <v>32</v>
      </c>
    </row>
    <row r="18" spans="1:9" x14ac:dyDescent="0.3">
      <c r="A18" s="74" t="s">
        <v>62</v>
      </c>
      <c r="B18" s="10">
        <v>1200</v>
      </c>
      <c r="C18" s="41">
        <v>1</v>
      </c>
      <c r="D18" s="49">
        <v>3</v>
      </c>
      <c r="E18" s="38">
        <f>SUM(F18:I18)</f>
        <v>90</v>
      </c>
      <c r="F18" s="39">
        <v>58</v>
      </c>
      <c r="G18" s="48"/>
      <c r="H18" s="67">
        <v>0</v>
      </c>
      <c r="I18" s="70">
        <v>32</v>
      </c>
    </row>
    <row r="19" spans="1:9" x14ac:dyDescent="0.3">
      <c r="A19" s="74" t="s">
        <v>178</v>
      </c>
      <c r="B19" s="10"/>
      <c r="C19" s="41">
        <v>1</v>
      </c>
      <c r="D19" s="49">
        <v>1</v>
      </c>
      <c r="E19" s="38">
        <f>SUM(F19:I19)</f>
        <v>32</v>
      </c>
      <c r="F19" s="39"/>
      <c r="G19" s="48"/>
      <c r="H19" s="67"/>
      <c r="I19" s="70">
        <v>32</v>
      </c>
    </row>
    <row r="20" spans="1:9" x14ac:dyDescent="0.3">
      <c r="A20" s="74" t="s">
        <v>19</v>
      </c>
      <c r="B20" s="10">
        <v>1485</v>
      </c>
      <c r="C20" s="41">
        <v>2</v>
      </c>
      <c r="D20" s="49">
        <v>8</v>
      </c>
      <c r="E20" s="38">
        <f>SUM(F20:I20)</f>
        <v>88</v>
      </c>
      <c r="F20" s="39">
        <v>12</v>
      </c>
      <c r="G20" s="48">
        <v>18</v>
      </c>
      <c r="H20" s="67">
        <v>28</v>
      </c>
      <c r="I20" s="70">
        <v>30</v>
      </c>
    </row>
    <row r="21" spans="1:9" x14ac:dyDescent="0.3">
      <c r="A21" s="74" t="s">
        <v>20</v>
      </c>
      <c r="B21" s="10">
        <v>1486</v>
      </c>
      <c r="C21" s="41">
        <v>2</v>
      </c>
      <c r="D21" s="49">
        <v>8</v>
      </c>
      <c r="E21" s="38">
        <f>SUM(F21:I21)</f>
        <v>88</v>
      </c>
      <c r="F21" s="39">
        <v>12</v>
      </c>
      <c r="G21" s="48">
        <v>18</v>
      </c>
      <c r="H21" s="67">
        <v>28</v>
      </c>
      <c r="I21" s="70">
        <v>30</v>
      </c>
    </row>
    <row r="22" spans="1:9" x14ac:dyDescent="0.3">
      <c r="A22" s="74" t="s">
        <v>174</v>
      </c>
      <c r="B22" s="10" t="s">
        <v>148</v>
      </c>
      <c r="C22" s="41">
        <v>3</v>
      </c>
      <c r="D22" s="49">
        <v>5</v>
      </c>
      <c r="E22" s="38">
        <f>SUM(F22:I22)</f>
        <v>62</v>
      </c>
      <c r="F22" s="39"/>
      <c r="G22" s="48"/>
      <c r="H22" s="67">
        <v>32</v>
      </c>
      <c r="I22" s="70">
        <v>30</v>
      </c>
    </row>
    <row r="23" spans="1:9" x14ac:dyDescent="0.3">
      <c r="A23" s="62" t="s">
        <v>179</v>
      </c>
      <c r="B23" s="33"/>
      <c r="C23" s="33">
        <v>2</v>
      </c>
      <c r="D23" s="49">
        <v>1</v>
      </c>
      <c r="E23" s="38">
        <f>SUM(F23:I23)</f>
        <v>30</v>
      </c>
      <c r="F23" s="39"/>
      <c r="G23" s="48"/>
      <c r="H23" s="67">
        <v>0</v>
      </c>
      <c r="I23" s="70">
        <v>30</v>
      </c>
    </row>
    <row r="24" spans="1:9" x14ac:dyDescent="0.3">
      <c r="A24" s="74" t="s">
        <v>180</v>
      </c>
      <c r="B24" s="10"/>
      <c r="C24" s="41"/>
      <c r="D24" s="49">
        <v>1</v>
      </c>
      <c r="E24" s="38">
        <f>SUM(F24:I24)</f>
        <v>30</v>
      </c>
      <c r="F24" s="39"/>
      <c r="G24" s="48"/>
      <c r="H24" s="67"/>
      <c r="I24" s="70">
        <v>30</v>
      </c>
    </row>
    <row r="25" spans="1:9" x14ac:dyDescent="0.3">
      <c r="A25" s="74" t="s">
        <v>7</v>
      </c>
      <c r="B25" s="10">
        <v>988</v>
      </c>
      <c r="C25" s="41">
        <v>2</v>
      </c>
      <c r="D25" s="49">
        <v>11</v>
      </c>
      <c r="E25" s="38">
        <f>SUM(F25:I25)</f>
        <v>214</v>
      </c>
      <c r="F25" s="39">
        <v>38</v>
      </c>
      <c r="G25" s="48">
        <v>86</v>
      </c>
      <c r="H25" s="67">
        <v>62</v>
      </c>
      <c r="I25" s="70">
        <v>28</v>
      </c>
    </row>
    <row r="26" spans="1:9" x14ac:dyDescent="0.3">
      <c r="A26" s="74" t="s">
        <v>138</v>
      </c>
      <c r="B26" s="33"/>
      <c r="C26" s="33">
        <v>2</v>
      </c>
      <c r="D26" s="49">
        <v>2</v>
      </c>
      <c r="E26" s="38">
        <f>SUM(F26:I26)</f>
        <v>30</v>
      </c>
      <c r="F26" s="39"/>
      <c r="G26" s="48"/>
      <c r="H26" s="67">
        <v>2</v>
      </c>
      <c r="I26" s="70">
        <v>28</v>
      </c>
    </row>
    <row r="27" spans="1:9" x14ac:dyDescent="0.3">
      <c r="A27" s="74" t="s">
        <v>16</v>
      </c>
      <c r="B27" s="10">
        <v>3739</v>
      </c>
      <c r="C27" s="41">
        <v>3</v>
      </c>
      <c r="D27" s="49">
        <v>13</v>
      </c>
      <c r="E27" s="38">
        <f>SUM(F27:I27)</f>
        <v>176</v>
      </c>
      <c r="F27" s="39">
        <v>56</v>
      </c>
      <c r="G27" s="48">
        <v>42</v>
      </c>
      <c r="H27" s="67">
        <v>52</v>
      </c>
      <c r="I27" s="70">
        <v>26</v>
      </c>
    </row>
    <row r="28" spans="1:9" x14ac:dyDescent="0.3">
      <c r="A28" s="74" t="s">
        <v>28</v>
      </c>
      <c r="B28" s="10">
        <v>2335</v>
      </c>
      <c r="C28" s="41">
        <v>3</v>
      </c>
      <c r="D28" s="49">
        <v>11</v>
      </c>
      <c r="E28" s="38">
        <f>SUM(F28:I28)</f>
        <v>136</v>
      </c>
      <c r="F28" s="39">
        <v>56</v>
      </c>
      <c r="G28" s="48">
        <v>10</v>
      </c>
      <c r="H28" s="67">
        <v>44</v>
      </c>
      <c r="I28" s="70">
        <v>26</v>
      </c>
    </row>
    <row r="29" spans="1:9" x14ac:dyDescent="0.3">
      <c r="A29" s="74" t="s">
        <v>47</v>
      </c>
      <c r="B29" s="10" t="s">
        <v>148</v>
      </c>
      <c r="C29" s="41">
        <v>3</v>
      </c>
      <c r="D29" s="49">
        <v>5</v>
      </c>
      <c r="E29" s="38">
        <f>SUM(F29:I29)</f>
        <v>52</v>
      </c>
      <c r="F29" s="39">
        <v>18</v>
      </c>
      <c r="G29" s="48">
        <v>2</v>
      </c>
      <c r="H29" s="67">
        <v>6</v>
      </c>
      <c r="I29" s="70">
        <v>26</v>
      </c>
    </row>
    <row r="30" spans="1:9" x14ac:dyDescent="0.3">
      <c r="A30" s="74" t="s">
        <v>5</v>
      </c>
      <c r="B30" s="32">
        <v>571</v>
      </c>
      <c r="C30" s="64">
        <v>2</v>
      </c>
      <c r="D30" s="66">
        <v>10</v>
      </c>
      <c r="E30" s="38">
        <f>SUM(F30:I30)</f>
        <v>228</v>
      </c>
      <c r="F30" s="39">
        <v>50</v>
      </c>
      <c r="G30" s="65">
        <v>70</v>
      </c>
      <c r="H30" s="67">
        <v>84</v>
      </c>
      <c r="I30" s="70">
        <v>24</v>
      </c>
    </row>
    <row r="31" spans="1:9" s="37" customFormat="1" x14ac:dyDescent="0.3">
      <c r="A31" s="74" t="s">
        <v>43</v>
      </c>
      <c r="B31" s="10">
        <v>1084</v>
      </c>
      <c r="C31" s="41">
        <v>2</v>
      </c>
      <c r="D31" s="49">
        <v>9</v>
      </c>
      <c r="E31" s="38">
        <f>SUM(F31:I31)</f>
        <v>192</v>
      </c>
      <c r="F31" s="39">
        <v>26</v>
      </c>
      <c r="G31" s="48">
        <v>72</v>
      </c>
      <c r="H31" s="67">
        <v>70</v>
      </c>
      <c r="I31" s="70">
        <v>24</v>
      </c>
    </row>
    <row r="32" spans="1:9" x14ac:dyDescent="0.3">
      <c r="A32" s="74" t="s">
        <v>127</v>
      </c>
      <c r="B32" s="10" t="s">
        <v>148</v>
      </c>
      <c r="C32" s="41">
        <v>3</v>
      </c>
      <c r="D32" s="49">
        <v>3</v>
      </c>
      <c r="E32" s="38">
        <f>SUM(F32:I32)</f>
        <v>62</v>
      </c>
      <c r="F32" s="39"/>
      <c r="G32" s="48">
        <v>38</v>
      </c>
      <c r="H32" s="67">
        <v>0</v>
      </c>
      <c r="I32" s="70">
        <v>24</v>
      </c>
    </row>
    <row r="33" spans="1:9" x14ac:dyDescent="0.3">
      <c r="A33" s="74" t="s">
        <v>94</v>
      </c>
      <c r="B33" s="10" t="s">
        <v>148</v>
      </c>
      <c r="C33" s="41">
        <v>3</v>
      </c>
      <c r="D33" s="49">
        <v>3</v>
      </c>
      <c r="E33" s="38">
        <f>SUM(F33:I33)</f>
        <v>62</v>
      </c>
      <c r="F33" s="39"/>
      <c r="G33" s="48">
        <v>38</v>
      </c>
      <c r="H33" s="67">
        <v>0</v>
      </c>
      <c r="I33" s="70">
        <v>24</v>
      </c>
    </row>
    <row r="34" spans="1:9" x14ac:dyDescent="0.3">
      <c r="A34" s="74" t="s">
        <v>56</v>
      </c>
      <c r="B34" s="10">
        <v>3620</v>
      </c>
      <c r="C34" s="41">
        <v>2</v>
      </c>
      <c r="D34" s="49">
        <v>9</v>
      </c>
      <c r="E34" s="38">
        <f>SUM(F34:I34)</f>
        <v>156</v>
      </c>
      <c r="F34" s="39">
        <v>34</v>
      </c>
      <c r="G34" s="48">
        <v>58</v>
      </c>
      <c r="H34" s="67">
        <v>42</v>
      </c>
      <c r="I34" s="70">
        <v>22</v>
      </c>
    </row>
    <row r="35" spans="1:9" x14ac:dyDescent="0.3">
      <c r="A35" s="74" t="s">
        <v>173</v>
      </c>
      <c r="B35" s="33"/>
      <c r="C35" s="33">
        <v>2</v>
      </c>
      <c r="D35" s="49">
        <v>2</v>
      </c>
      <c r="E35" s="38">
        <f>SUM(F35:I35)</f>
        <v>56</v>
      </c>
      <c r="F35" s="39"/>
      <c r="G35" s="48"/>
      <c r="H35" s="67">
        <v>36</v>
      </c>
      <c r="I35" s="70">
        <v>20</v>
      </c>
    </row>
    <row r="36" spans="1:9" x14ac:dyDescent="0.3">
      <c r="A36" s="74" t="s">
        <v>44</v>
      </c>
      <c r="B36" s="10"/>
      <c r="C36" s="73">
        <v>2</v>
      </c>
      <c r="D36" s="49">
        <v>1</v>
      </c>
      <c r="E36" s="38">
        <f>SUM(F36:I36)</f>
        <v>18</v>
      </c>
      <c r="F36" s="39"/>
      <c r="G36" s="48"/>
      <c r="H36" s="67"/>
      <c r="I36" s="70">
        <v>18</v>
      </c>
    </row>
    <row r="37" spans="1:9" x14ac:dyDescent="0.3">
      <c r="A37" s="74" t="s">
        <v>181</v>
      </c>
      <c r="B37" s="10"/>
      <c r="C37" s="73">
        <v>2</v>
      </c>
      <c r="D37" s="49">
        <v>1</v>
      </c>
      <c r="E37" s="38">
        <f>SUM(F37:I37)</f>
        <v>18</v>
      </c>
      <c r="F37" s="39"/>
      <c r="G37" s="48"/>
      <c r="H37" s="67"/>
      <c r="I37" s="70">
        <v>18</v>
      </c>
    </row>
    <row r="38" spans="1:9" x14ac:dyDescent="0.3">
      <c r="A38" s="74" t="s">
        <v>10</v>
      </c>
      <c r="B38" s="10">
        <v>1516</v>
      </c>
      <c r="C38" s="41">
        <v>2</v>
      </c>
      <c r="D38" s="49">
        <v>10</v>
      </c>
      <c r="E38" s="38">
        <f>SUM(F38:I38)</f>
        <v>190</v>
      </c>
      <c r="F38" s="39">
        <v>38</v>
      </c>
      <c r="G38" s="48">
        <v>60</v>
      </c>
      <c r="H38" s="67">
        <v>76</v>
      </c>
      <c r="I38" s="70">
        <v>16</v>
      </c>
    </row>
    <row r="39" spans="1:9" x14ac:dyDescent="0.3">
      <c r="A39" s="74" t="s">
        <v>18</v>
      </c>
      <c r="B39" s="10">
        <v>2801</v>
      </c>
      <c r="C39" s="64">
        <v>2</v>
      </c>
      <c r="D39" s="49">
        <v>11</v>
      </c>
      <c r="E39" s="38">
        <f>SUM(F39:I39)</f>
        <v>244</v>
      </c>
      <c r="F39" s="39">
        <v>128</v>
      </c>
      <c r="G39" s="48">
        <v>54</v>
      </c>
      <c r="H39" s="67">
        <v>48</v>
      </c>
      <c r="I39" s="70">
        <v>14</v>
      </c>
    </row>
    <row r="40" spans="1:9" x14ac:dyDescent="0.3">
      <c r="A40" s="78" t="s">
        <v>25</v>
      </c>
      <c r="B40" s="10">
        <v>878</v>
      </c>
      <c r="C40" s="73">
        <v>1</v>
      </c>
      <c r="D40" s="76">
        <v>10</v>
      </c>
      <c r="E40" s="38">
        <f>SUM(F40:I40)</f>
        <v>236</v>
      </c>
      <c r="F40" s="39">
        <v>128</v>
      </c>
      <c r="G40" s="75">
        <v>54</v>
      </c>
      <c r="H40" s="77">
        <v>40</v>
      </c>
      <c r="I40" s="70">
        <v>14</v>
      </c>
    </row>
    <row r="41" spans="1:9" x14ac:dyDescent="0.3">
      <c r="A41" s="74" t="s">
        <v>24</v>
      </c>
      <c r="B41" s="10">
        <v>2042</v>
      </c>
      <c r="C41" s="73">
        <v>2</v>
      </c>
      <c r="D41" s="49">
        <v>10</v>
      </c>
      <c r="E41" s="38">
        <f>SUM(F41:I41)</f>
        <v>172</v>
      </c>
      <c r="F41" s="39">
        <v>46</v>
      </c>
      <c r="G41" s="48">
        <v>34</v>
      </c>
      <c r="H41" s="67">
        <v>78</v>
      </c>
      <c r="I41" s="70">
        <v>14</v>
      </c>
    </row>
    <row r="42" spans="1:9" x14ac:dyDescent="0.3">
      <c r="A42" s="74" t="s">
        <v>36</v>
      </c>
      <c r="B42" s="10" t="s">
        <v>148</v>
      </c>
      <c r="C42" s="41">
        <v>3</v>
      </c>
      <c r="D42" s="49">
        <v>8</v>
      </c>
      <c r="E42" s="38">
        <f>SUM(F42:I42)</f>
        <v>146</v>
      </c>
      <c r="F42" s="39">
        <v>42</v>
      </c>
      <c r="G42" s="48">
        <v>32</v>
      </c>
      <c r="H42" s="67">
        <v>58</v>
      </c>
      <c r="I42" s="70">
        <v>14</v>
      </c>
    </row>
    <row r="43" spans="1:9" x14ac:dyDescent="0.3">
      <c r="A43" s="74" t="s">
        <v>17</v>
      </c>
      <c r="B43" s="10">
        <v>975</v>
      </c>
      <c r="C43" s="41">
        <v>1</v>
      </c>
      <c r="D43" s="49">
        <v>5</v>
      </c>
      <c r="E43" s="38">
        <f>SUM(F43:I43)</f>
        <v>94</v>
      </c>
      <c r="F43" s="39">
        <v>30</v>
      </c>
      <c r="G43" s="48">
        <v>24</v>
      </c>
      <c r="H43" s="67">
        <v>26</v>
      </c>
      <c r="I43" s="70">
        <v>14</v>
      </c>
    </row>
    <row r="44" spans="1:9" x14ac:dyDescent="0.3">
      <c r="A44" s="74" t="s">
        <v>30</v>
      </c>
      <c r="B44" s="10">
        <v>2212</v>
      </c>
      <c r="C44" s="73">
        <v>2</v>
      </c>
      <c r="D44" s="66">
        <v>10</v>
      </c>
      <c r="E44" s="38">
        <f>SUM(F44:I44)</f>
        <v>116</v>
      </c>
      <c r="F44" s="39">
        <v>54</v>
      </c>
      <c r="G44" s="65">
        <v>10</v>
      </c>
      <c r="H44" s="67">
        <v>40</v>
      </c>
      <c r="I44" s="70">
        <v>12</v>
      </c>
    </row>
    <row r="45" spans="1:9" x14ac:dyDescent="0.3">
      <c r="A45" s="62" t="s">
        <v>39</v>
      </c>
      <c r="B45" s="10">
        <v>2822</v>
      </c>
      <c r="C45" s="73">
        <v>3</v>
      </c>
      <c r="D45" s="66">
        <v>4</v>
      </c>
      <c r="E45" s="38">
        <f>SUM(F45:I45)</f>
        <v>20</v>
      </c>
      <c r="F45" s="39">
        <v>4</v>
      </c>
      <c r="G45" s="65"/>
      <c r="H45" s="67">
        <v>6</v>
      </c>
      <c r="I45" s="70">
        <v>10</v>
      </c>
    </row>
    <row r="46" spans="1:9" x14ac:dyDescent="0.3">
      <c r="A46" s="74" t="s">
        <v>46</v>
      </c>
      <c r="B46" s="10">
        <v>4197</v>
      </c>
      <c r="C46" s="41">
        <v>3</v>
      </c>
      <c r="D46" s="49">
        <v>6</v>
      </c>
      <c r="E46" s="38">
        <f>SUM(F46:I46)</f>
        <v>44</v>
      </c>
      <c r="F46" s="39">
        <v>20</v>
      </c>
      <c r="G46" s="48">
        <v>16</v>
      </c>
      <c r="H46" s="67">
        <v>0</v>
      </c>
      <c r="I46" s="70">
        <v>8</v>
      </c>
    </row>
    <row r="47" spans="1:9" s="72" customFormat="1" x14ac:dyDescent="0.3">
      <c r="A47" s="62" t="s">
        <v>42</v>
      </c>
      <c r="B47" s="10">
        <v>987</v>
      </c>
      <c r="C47" s="73">
        <v>2</v>
      </c>
      <c r="D47" s="76">
        <v>6</v>
      </c>
      <c r="E47" s="38">
        <f>SUM(F47:I47)</f>
        <v>70</v>
      </c>
      <c r="F47" s="39">
        <v>22</v>
      </c>
      <c r="G47" s="75">
        <v>8</v>
      </c>
      <c r="H47" s="77">
        <v>34</v>
      </c>
      <c r="I47" s="70">
        <v>6</v>
      </c>
    </row>
    <row r="48" spans="1:9" x14ac:dyDescent="0.3">
      <c r="A48" s="74" t="s">
        <v>50</v>
      </c>
      <c r="B48" s="10">
        <v>2823</v>
      </c>
      <c r="C48" s="73">
        <v>2</v>
      </c>
      <c r="D48" s="49">
        <v>6</v>
      </c>
      <c r="E48" s="38">
        <f>SUM(F48:I48)</f>
        <v>50</v>
      </c>
      <c r="F48" s="39">
        <v>24</v>
      </c>
      <c r="G48" s="48"/>
      <c r="H48" s="67">
        <v>20</v>
      </c>
      <c r="I48" s="70">
        <v>6</v>
      </c>
    </row>
    <row r="49" spans="1:9" x14ac:dyDescent="0.3">
      <c r="A49" s="74" t="s">
        <v>35</v>
      </c>
      <c r="B49" s="10">
        <v>1821</v>
      </c>
      <c r="C49" s="41">
        <v>2</v>
      </c>
      <c r="D49" s="49">
        <v>5</v>
      </c>
      <c r="E49" s="38">
        <f>SUM(F49:I49)</f>
        <v>44</v>
      </c>
      <c r="F49" s="39">
        <v>24</v>
      </c>
      <c r="G49" s="48">
        <v>8</v>
      </c>
      <c r="H49" s="67">
        <v>6</v>
      </c>
      <c r="I49" s="70">
        <v>6</v>
      </c>
    </row>
    <row r="50" spans="1:9" x14ac:dyDescent="0.3">
      <c r="A50" s="74" t="s">
        <v>64</v>
      </c>
      <c r="B50" s="10">
        <v>1961</v>
      </c>
      <c r="C50" s="73">
        <v>3</v>
      </c>
      <c r="D50" s="49">
        <v>3</v>
      </c>
      <c r="E50" s="38">
        <f>SUM(F50:I50)</f>
        <v>10</v>
      </c>
      <c r="F50" s="39">
        <v>2</v>
      </c>
      <c r="G50" s="48"/>
      <c r="H50" s="67">
        <v>6</v>
      </c>
      <c r="I50" s="70">
        <v>2</v>
      </c>
    </row>
    <row r="51" spans="1:9" x14ac:dyDescent="0.3">
      <c r="A51" s="74" t="s">
        <v>4</v>
      </c>
      <c r="B51" s="10">
        <v>2191</v>
      </c>
      <c r="C51" s="41">
        <v>1</v>
      </c>
      <c r="D51" s="49">
        <v>7</v>
      </c>
      <c r="E51" s="38">
        <f>SUM(F51:I51)</f>
        <v>246</v>
      </c>
      <c r="F51" s="39">
        <v>136</v>
      </c>
      <c r="G51" s="48">
        <v>64</v>
      </c>
      <c r="H51" s="67">
        <v>46</v>
      </c>
      <c r="I51" s="70">
        <v>0</v>
      </c>
    </row>
    <row r="52" spans="1:9" x14ac:dyDescent="0.3">
      <c r="A52" s="74" t="s">
        <v>45</v>
      </c>
      <c r="B52" s="10">
        <v>2956</v>
      </c>
      <c r="C52" s="41">
        <v>2</v>
      </c>
      <c r="D52" s="49">
        <v>6</v>
      </c>
      <c r="E52" s="38">
        <f>SUM(F52:I52)</f>
        <v>200</v>
      </c>
      <c r="F52" s="39">
        <v>74</v>
      </c>
      <c r="G52" s="48">
        <v>74</v>
      </c>
      <c r="H52" s="67">
        <v>52</v>
      </c>
      <c r="I52" s="70">
        <v>0</v>
      </c>
    </row>
    <row r="53" spans="1:9" s="72" customFormat="1" x14ac:dyDescent="0.3">
      <c r="A53" s="74" t="s">
        <v>22</v>
      </c>
      <c r="B53" s="10">
        <v>394</v>
      </c>
      <c r="C53" s="73">
        <v>1</v>
      </c>
      <c r="D53" s="76">
        <v>5</v>
      </c>
      <c r="E53" s="38">
        <f>SUM(F53:I53)</f>
        <v>198</v>
      </c>
      <c r="F53" s="39">
        <v>58</v>
      </c>
      <c r="G53" s="75">
        <v>80</v>
      </c>
      <c r="H53" s="77">
        <v>60</v>
      </c>
      <c r="I53" s="70">
        <v>0</v>
      </c>
    </row>
    <row r="54" spans="1:9" x14ac:dyDescent="0.3">
      <c r="A54" s="74" t="s">
        <v>11</v>
      </c>
      <c r="B54" s="10">
        <v>2075</v>
      </c>
      <c r="C54" s="41">
        <v>1</v>
      </c>
      <c r="D54" s="49">
        <v>5</v>
      </c>
      <c r="E54" s="38">
        <f>SUM(F54:I54)</f>
        <v>198</v>
      </c>
      <c r="F54" s="39">
        <v>58</v>
      </c>
      <c r="G54" s="48">
        <v>80</v>
      </c>
      <c r="H54" s="67">
        <v>60</v>
      </c>
      <c r="I54" s="70">
        <v>0</v>
      </c>
    </row>
    <row r="55" spans="1:9" x14ac:dyDescent="0.3">
      <c r="A55" s="74" t="s">
        <v>6</v>
      </c>
      <c r="B55" s="10">
        <v>439</v>
      </c>
      <c r="C55" s="73">
        <v>2</v>
      </c>
      <c r="D55" s="66">
        <v>5</v>
      </c>
      <c r="E55" s="38">
        <f>SUM(F55:I55)</f>
        <v>160</v>
      </c>
      <c r="F55" s="39">
        <v>114</v>
      </c>
      <c r="G55" s="65">
        <v>32</v>
      </c>
      <c r="H55" s="67">
        <v>14</v>
      </c>
      <c r="I55" s="70">
        <v>0</v>
      </c>
    </row>
    <row r="56" spans="1:9" x14ac:dyDescent="0.3">
      <c r="A56" s="74" t="s">
        <v>31</v>
      </c>
      <c r="B56" s="10">
        <v>2120</v>
      </c>
      <c r="C56" s="41">
        <v>3</v>
      </c>
      <c r="D56" s="49">
        <v>6</v>
      </c>
      <c r="E56" s="38">
        <f>SUM(F56:I56)</f>
        <v>160</v>
      </c>
      <c r="F56" s="39">
        <v>44</v>
      </c>
      <c r="G56" s="48">
        <v>40</v>
      </c>
      <c r="H56" s="67">
        <v>76</v>
      </c>
      <c r="I56" s="70">
        <v>0</v>
      </c>
    </row>
    <row r="57" spans="1:9" x14ac:dyDescent="0.3">
      <c r="A57" s="74" t="s">
        <v>13</v>
      </c>
      <c r="B57" s="10">
        <v>3078</v>
      </c>
      <c r="C57" s="41">
        <v>3</v>
      </c>
      <c r="D57" s="49">
        <v>5</v>
      </c>
      <c r="E57" s="38">
        <f>SUM(F57:I57)</f>
        <v>136</v>
      </c>
      <c r="F57" s="39">
        <v>22</v>
      </c>
      <c r="G57" s="48">
        <v>44</v>
      </c>
      <c r="H57" s="67">
        <v>70</v>
      </c>
      <c r="I57" s="70">
        <v>0</v>
      </c>
    </row>
    <row r="58" spans="1:9" x14ac:dyDescent="0.3">
      <c r="A58" s="74" t="s">
        <v>103</v>
      </c>
      <c r="B58" s="10">
        <v>2878</v>
      </c>
      <c r="C58" s="41">
        <v>2</v>
      </c>
      <c r="D58" s="49">
        <v>4</v>
      </c>
      <c r="E58" s="38">
        <f>SUM(F58:I58)</f>
        <v>120</v>
      </c>
      <c r="F58" s="39">
        <v>38</v>
      </c>
      <c r="G58" s="48">
        <v>82</v>
      </c>
      <c r="H58" s="67">
        <v>0</v>
      </c>
      <c r="I58" s="70">
        <v>0</v>
      </c>
    </row>
    <row r="59" spans="1:9" x14ac:dyDescent="0.3">
      <c r="A59" s="74" t="s">
        <v>23</v>
      </c>
      <c r="B59" s="10">
        <v>1816</v>
      </c>
      <c r="C59" s="64">
        <v>1</v>
      </c>
      <c r="D59" s="49">
        <v>3</v>
      </c>
      <c r="E59" s="38">
        <f>SUM(F59:I59)</f>
        <v>112</v>
      </c>
      <c r="F59" s="39">
        <v>48</v>
      </c>
      <c r="G59" s="48">
        <v>32</v>
      </c>
      <c r="H59" s="67">
        <v>32</v>
      </c>
      <c r="I59" s="70">
        <v>0</v>
      </c>
    </row>
    <row r="60" spans="1:9" x14ac:dyDescent="0.3">
      <c r="A60" s="74" t="s">
        <v>160</v>
      </c>
      <c r="B60" s="10" t="s">
        <v>148</v>
      </c>
      <c r="C60" s="33">
        <v>3</v>
      </c>
      <c r="D60" s="49">
        <v>3</v>
      </c>
      <c r="E60" s="38">
        <f>SUM(F60:I60)</f>
        <v>92</v>
      </c>
      <c r="F60" s="39">
        <v>74</v>
      </c>
      <c r="G60" s="48">
        <v>18</v>
      </c>
      <c r="H60" s="67">
        <v>0</v>
      </c>
      <c r="I60" s="70">
        <v>0</v>
      </c>
    </row>
    <row r="61" spans="1:9" x14ac:dyDescent="0.3">
      <c r="A61" s="74" t="s">
        <v>159</v>
      </c>
      <c r="B61" s="10" t="s">
        <v>148</v>
      </c>
      <c r="C61" s="33">
        <v>3</v>
      </c>
      <c r="D61" s="49">
        <v>3</v>
      </c>
      <c r="E61" s="38">
        <f>SUM(F61:I61)</f>
        <v>92</v>
      </c>
      <c r="F61" s="39">
        <v>74</v>
      </c>
      <c r="G61" s="48">
        <v>18</v>
      </c>
      <c r="H61" s="67">
        <v>0</v>
      </c>
      <c r="I61" s="70">
        <v>0</v>
      </c>
    </row>
    <row r="62" spans="1:9" x14ac:dyDescent="0.3">
      <c r="A62" s="74" t="s">
        <v>66</v>
      </c>
      <c r="B62" s="10">
        <v>1520</v>
      </c>
      <c r="C62" s="41">
        <v>2</v>
      </c>
      <c r="D62" s="49">
        <v>3</v>
      </c>
      <c r="E62" s="38">
        <f>SUM(F62:I62)</f>
        <v>78</v>
      </c>
      <c r="F62" s="39">
        <v>52</v>
      </c>
      <c r="G62" s="48">
        <v>26</v>
      </c>
      <c r="H62" s="67">
        <v>0</v>
      </c>
      <c r="I62" s="70">
        <v>0</v>
      </c>
    </row>
    <row r="63" spans="1:9" x14ac:dyDescent="0.3">
      <c r="A63" s="74" t="s">
        <v>32</v>
      </c>
      <c r="B63" s="10">
        <v>2585</v>
      </c>
      <c r="C63" s="41">
        <v>3</v>
      </c>
      <c r="D63" s="49">
        <v>2</v>
      </c>
      <c r="E63" s="38">
        <f>SUM(F63:I63)</f>
        <v>78</v>
      </c>
      <c r="F63" s="39"/>
      <c r="G63" s="48">
        <v>52</v>
      </c>
      <c r="H63" s="67">
        <v>26</v>
      </c>
      <c r="I63" s="70">
        <v>0</v>
      </c>
    </row>
    <row r="64" spans="1:9" x14ac:dyDescent="0.3">
      <c r="A64" s="74" t="s">
        <v>54</v>
      </c>
      <c r="B64" s="10">
        <v>3114</v>
      </c>
      <c r="C64" s="41">
        <v>1</v>
      </c>
      <c r="D64" s="49">
        <v>2</v>
      </c>
      <c r="E64" s="38">
        <f>SUM(F64:I64)</f>
        <v>72</v>
      </c>
      <c r="F64" s="39">
        <v>72</v>
      </c>
      <c r="G64" s="48"/>
      <c r="H64" s="67">
        <v>0</v>
      </c>
      <c r="I64" s="70">
        <v>0</v>
      </c>
    </row>
    <row r="65" spans="1:9" x14ac:dyDescent="0.3">
      <c r="A65" s="74" t="s">
        <v>172</v>
      </c>
      <c r="B65" s="10" t="s">
        <v>148</v>
      </c>
      <c r="C65" s="64">
        <v>2</v>
      </c>
      <c r="D65" s="66">
        <v>1</v>
      </c>
      <c r="E65" s="38">
        <f>SUM(F65:I65)</f>
        <v>68</v>
      </c>
      <c r="F65" s="39"/>
      <c r="G65" s="65"/>
      <c r="H65" s="67">
        <v>68</v>
      </c>
      <c r="I65" s="70">
        <v>0</v>
      </c>
    </row>
    <row r="66" spans="1:9" s="37" customFormat="1" x14ac:dyDescent="0.3">
      <c r="A66" s="74" t="s">
        <v>95</v>
      </c>
      <c r="B66" s="10">
        <v>1367</v>
      </c>
      <c r="C66" s="41">
        <v>3</v>
      </c>
      <c r="D66" s="49">
        <v>2</v>
      </c>
      <c r="E66" s="38">
        <f>SUM(F66:I66)</f>
        <v>66</v>
      </c>
      <c r="F66" s="39">
        <v>66</v>
      </c>
      <c r="G66" s="48"/>
      <c r="H66" s="67">
        <v>0</v>
      </c>
      <c r="I66" s="70">
        <v>0</v>
      </c>
    </row>
    <row r="67" spans="1:9" s="37" customFormat="1" x14ac:dyDescent="0.3">
      <c r="A67" s="74" t="s">
        <v>26</v>
      </c>
      <c r="B67" s="34">
        <v>3817</v>
      </c>
      <c r="C67" s="64">
        <v>3</v>
      </c>
      <c r="D67" s="49">
        <v>3</v>
      </c>
      <c r="E67" s="38">
        <f>SUM(F67:I67)</f>
        <v>66</v>
      </c>
      <c r="F67" s="39"/>
      <c r="G67" s="48">
        <v>66</v>
      </c>
      <c r="H67" s="67"/>
      <c r="I67" s="70">
        <v>0</v>
      </c>
    </row>
    <row r="68" spans="1:9" x14ac:dyDescent="0.3">
      <c r="A68" s="74" t="s">
        <v>175</v>
      </c>
      <c r="B68" s="10" t="s">
        <v>148</v>
      </c>
      <c r="C68" s="41">
        <v>2</v>
      </c>
      <c r="D68" s="49">
        <v>1</v>
      </c>
      <c r="E68" s="38">
        <f>SUM(F68:I68)</f>
        <v>56</v>
      </c>
      <c r="F68" s="39">
        <v>28</v>
      </c>
      <c r="G68" s="48"/>
      <c r="H68" s="67">
        <v>28</v>
      </c>
      <c r="I68" s="70">
        <v>0</v>
      </c>
    </row>
    <row r="69" spans="1:9" x14ac:dyDescent="0.3">
      <c r="A69" s="74" t="s">
        <v>55</v>
      </c>
      <c r="B69" s="10">
        <v>3015</v>
      </c>
      <c r="C69" s="41">
        <v>3</v>
      </c>
      <c r="D69" s="49">
        <v>5</v>
      </c>
      <c r="E69" s="38">
        <f>SUM(F69:I69)</f>
        <v>54</v>
      </c>
      <c r="F69" s="39">
        <v>24</v>
      </c>
      <c r="G69" s="48">
        <v>10</v>
      </c>
      <c r="H69" s="67">
        <v>20</v>
      </c>
      <c r="I69" s="70">
        <v>0</v>
      </c>
    </row>
    <row r="70" spans="1:9" x14ac:dyDescent="0.3">
      <c r="A70" s="74" t="s">
        <v>113</v>
      </c>
      <c r="B70" s="10" t="s">
        <v>148</v>
      </c>
      <c r="C70" s="73">
        <v>2</v>
      </c>
      <c r="D70" s="66">
        <v>1</v>
      </c>
      <c r="E70" s="38">
        <f>SUM(F70:I70)</f>
        <v>52</v>
      </c>
      <c r="F70" s="39">
        <v>52</v>
      </c>
      <c r="G70" s="65"/>
      <c r="H70" s="67">
        <v>0</v>
      </c>
      <c r="I70" s="70">
        <v>0</v>
      </c>
    </row>
    <row r="71" spans="1:9" x14ac:dyDescent="0.3">
      <c r="A71" s="74" t="s">
        <v>163</v>
      </c>
      <c r="B71" s="10" t="s">
        <v>148</v>
      </c>
      <c r="C71" s="33">
        <v>2</v>
      </c>
      <c r="D71" s="49">
        <v>1</v>
      </c>
      <c r="E71" s="38">
        <f>SUM(F71:I71)</f>
        <v>52</v>
      </c>
      <c r="F71" s="39">
        <v>52</v>
      </c>
      <c r="G71" s="48"/>
      <c r="H71" s="67">
        <v>0</v>
      </c>
      <c r="I71" s="70">
        <v>0</v>
      </c>
    </row>
    <row r="72" spans="1:9" x14ac:dyDescent="0.3">
      <c r="A72" s="74" t="s">
        <v>83</v>
      </c>
      <c r="B72" s="10">
        <v>994</v>
      </c>
      <c r="C72" s="41">
        <v>1</v>
      </c>
      <c r="D72" s="49">
        <v>1</v>
      </c>
      <c r="E72" s="38">
        <f>SUM(F72:I72)</f>
        <v>50</v>
      </c>
      <c r="F72" s="39">
        <v>22</v>
      </c>
      <c r="G72" s="48"/>
      <c r="H72" s="67">
        <v>28</v>
      </c>
      <c r="I72" s="70">
        <v>0</v>
      </c>
    </row>
    <row r="73" spans="1:9" x14ac:dyDescent="0.3">
      <c r="A73" s="74" t="s">
        <v>161</v>
      </c>
      <c r="B73" s="10" t="s">
        <v>148</v>
      </c>
      <c r="C73" s="73">
        <v>2</v>
      </c>
      <c r="D73" s="49">
        <v>2</v>
      </c>
      <c r="E73" s="38">
        <f>SUM(F73:I73)</f>
        <v>48</v>
      </c>
      <c r="F73" s="39">
        <v>48</v>
      </c>
      <c r="G73" s="48"/>
      <c r="H73" s="67">
        <v>0</v>
      </c>
      <c r="I73" s="70">
        <v>0</v>
      </c>
    </row>
    <row r="74" spans="1:9" x14ac:dyDescent="0.3">
      <c r="A74" s="74" t="s">
        <v>65</v>
      </c>
      <c r="B74" s="10">
        <v>2071</v>
      </c>
      <c r="C74" s="73">
        <v>2</v>
      </c>
      <c r="D74" s="49">
        <v>1</v>
      </c>
      <c r="E74" s="38">
        <f>SUM(F74:I74)</f>
        <v>46</v>
      </c>
      <c r="F74" s="39">
        <v>34</v>
      </c>
      <c r="G74" s="48"/>
      <c r="H74" s="67">
        <v>12</v>
      </c>
      <c r="I74" s="70">
        <v>0</v>
      </c>
    </row>
    <row r="75" spans="1:9" x14ac:dyDescent="0.3">
      <c r="A75" s="74" t="s">
        <v>101</v>
      </c>
      <c r="B75" s="10" t="s">
        <v>148</v>
      </c>
      <c r="C75" s="73">
        <v>2</v>
      </c>
      <c r="D75" s="49">
        <v>1</v>
      </c>
      <c r="E75" s="38">
        <f>SUM(F75:I75)</f>
        <v>44</v>
      </c>
      <c r="F75" s="39">
        <v>44</v>
      </c>
      <c r="G75" s="48"/>
      <c r="H75" s="67">
        <v>0</v>
      </c>
      <c r="I75" s="70">
        <v>0</v>
      </c>
    </row>
    <row r="76" spans="1:9" x14ac:dyDescent="0.3">
      <c r="A76" s="74" t="s">
        <v>128</v>
      </c>
      <c r="B76" s="10" t="s">
        <v>148</v>
      </c>
      <c r="C76" s="64">
        <v>2</v>
      </c>
      <c r="D76" s="49">
        <v>1</v>
      </c>
      <c r="E76" s="38">
        <f>SUM(F76:I76)</f>
        <v>44</v>
      </c>
      <c r="F76" s="39">
        <v>44</v>
      </c>
      <c r="G76" s="48"/>
      <c r="H76" s="67">
        <v>0</v>
      </c>
      <c r="I76" s="70">
        <v>0</v>
      </c>
    </row>
    <row r="77" spans="1:9" x14ac:dyDescent="0.3">
      <c r="A77" s="74" t="s">
        <v>176</v>
      </c>
      <c r="B77" s="33"/>
      <c r="C77" s="64">
        <v>2</v>
      </c>
      <c r="D77" s="49">
        <v>1</v>
      </c>
      <c r="E77" s="38">
        <f>SUM(F77:I77)</f>
        <v>44</v>
      </c>
      <c r="F77" s="39">
        <v>22</v>
      </c>
      <c r="G77" s="48"/>
      <c r="H77" s="67">
        <v>22</v>
      </c>
      <c r="I77" s="70">
        <v>0</v>
      </c>
    </row>
    <row r="78" spans="1:9" x14ac:dyDescent="0.3">
      <c r="A78" s="62" t="s">
        <v>164</v>
      </c>
      <c r="B78" s="10" t="s">
        <v>148</v>
      </c>
      <c r="C78" s="33">
        <v>2</v>
      </c>
      <c r="D78" s="49">
        <v>1</v>
      </c>
      <c r="E78" s="38">
        <f>SUM(F78:I78)</f>
        <v>40</v>
      </c>
      <c r="F78" s="39">
        <v>40</v>
      </c>
      <c r="G78" s="48"/>
      <c r="H78" s="67">
        <v>0</v>
      </c>
      <c r="I78" s="70">
        <v>0</v>
      </c>
    </row>
    <row r="79" spans="1:9" x14ac:dyDescent="0.3">
      <c r="A79" s="74" t="s">
        <v>40</v>
      </c>
      <c r="B79" s="10">
        <v>3889</v>
      </c>
      <c r="C79" s="73">
        <v>2</v>
      </c>
      <c r="D79" s="49">
        <v>1</v>
      </c>
      <c r="E79" s="38">
        <f>SUM(F79:I79)</f>
        <v>40</v>
      </c>
      <c r="F79" s="39">
        <v>40</v>
      </c>
      <c r="G79" s="48"/>
      <c r="H79" s="67">
        <v>0</v>
      </c>
      <c r="I79" s="70">
        <v>0</v>
      </c>
    </row>
    <row r="80" spans="1:9" x14ac:dyDescent="0.3">
      <c r="A80" s="74" t="s">
        <v>67</v>
      </c>
      <c r="B80" s="10">
        <v>3198</v>
      </c>
      <c r="C80" s="41">
        <v>2</v>
      </c>
      <c r="D80" s="49">
        <v>1</v>
      </c>
      <c r="E80" s="38">
        <f>SUM(F80:I80)</f>
        <v>38</v>
      </c>
      <c r="F80" s="39">
        <v>38</v>
      </c>
      <c r="G80" s="48"/>
      <c r="H80" s="67">
        <v>0</v>
      </c>
      <c r="I80" s="70">
        <v>0</v>
      </c>
    </row>
    <row r="81" spans="1:9" x14ac:dyDescent="0.3">
      <c r="A81" s="62" t="s">
        <v>165</v>
      </c>
      <c r="B81" s="34">
        <v>2505</v>
      </c>
      <c r="C81" s="33">
        <v>2</v>
      </c>
      <c r="D81" s="49">
        <v>1</v>
      </c>
      <c r="E81" s="38">
        <f>SUM(F81:I81)</f>
        <v>38</v>
      </c>
      <c r="F81" s="39">
        <v>38</v>
      </c>
      <c r="G81" s="48"/>
      <c r="H81" s="67">
        <v>0</v>
      </c>
      <c r="I81" s="70">
        <v>0</v>
      </c>
    </row>
    <row r="82" spans="1:9" x14ac:dyDescent="0.3">
      <c r="A82" s="74" t="s">
        <v>166</v>
      </c>
      <c r="B82" s="34">
        <v>398</v>
      </c>
      <c r="C82" s="33">
        <v>1</v>
      </c>
      <c r="D82" s="49">
        <v>1</v>
      </c>
      <c r="E82" s="38">
        <f>SUM(F82:I82)</f>
        <v>36</v>
      </c>
      <c r="F82" s="39">
        <v>36</v>
      </c>
      <c r="G82" s="48"/>
      <c r="H82" s="67">
        <v>0</v>
      </c>
      <c r="I82" s="70">
        <v>0</v>
      </c>
    </row>
    <row r="83" spans="1:9" x14ac:dyDescent="0.3">
      <c r="A83" s="74" t="s">
        <v>158</v>
      </c>
      <c r="B83" s="10" t="s">
        <v>148</v>
      </c>
      <c r="C83" s="33">
        <v>3</v>
      </c>
      <c r="D83" s="49">
        <v>1</v>
      </c>
      <c r="E83" s="38">
        <f>SUM(F83:I83)</f>
        <v>34</v>
      </c>
      <c r="F83" s="39">
        <v>34</v>
      </c>
      <c r="G83" s="48"/>
      <c r="H83" s="67">
        <v>0</v>
      </c>
      <c r="I83" s="70">
        <v>0</v>
      </c>
    </row>
    <row r="84" spans="1:9" x14ac:dyDescent="0.3">
      <c r="A84" s="74" t="s">
        <v>167</v>
      </c>
      <c r="B84" s="10" t="s">
        <v>148</v>
      </c>
      <c r="C84" s="41">
        <v>2</v>
      </c>
      <c r="D84" s="49">
        <v>1</v>
      </c>
      <c r="E84" s="38">
        <f>SUM(F84:I84)</f>
        <v>32</v>
      </c>
      <c r="F84" s="39">
        <v>32</v>
      </c>
      <c r="G84" s="48"/>
      <c r="H84" s="67">
        <v>0</v>
      </c>
      <c r="I84" s="70">
        <v>0</v>
      </c>
    </row>
    <row r="85" spans="1:9" x14ac:dyDescent="0.3">
      <c r="A85" s="74" t="s">
        <v>118</v>
      </c>
      <c r="B85" s="10" t="s">
        <v>148</v>
      </c>
      <c r="C85" s="41">
        <v>2</v>
      </c>
      <c r="D85" s="49">
        <v>1</v>
      </c>
      <c r="E85" s="38">
        <f>SUM(F85:I85)</f>
        <v>32</v>
      </c>
      <c r="F85" s="39">
        <v>32</v>
      </c>
      <c r="G85" s="48"/>
      <c r="H85" s="67">
        <v>0</v>
      </c>
      <c r="I85" s="70">
        <v>0</v>
      </c>
    </row>
    <row r="86" spans="1:9" x14ac:dyDescent="0.3">
      <c r="A86" s="74" t="s">
        <v>126</v>
      </c>
      <c r="B86" s="32" t="s">
        <v>148</v>
      </c>
      <c r="C86" s="64">
        <v>2</v>
      </c>
      <c r="D86" s="66">
        <v>1</v>
      </c>
      <c r="E86" s="38">
        <f>SUM(F86:I86)</f>
        <v>32</v>
      </c>
      <c r="F86" s="39"/>
      <c r="G86" s="65"/>
      <c r="H86" s="67">
        <v>32</v>
      </c>
      <c r="I86" s="70">
        <v>0</v>
      </c>
    </row>
    <row r="87" spans="1:9" x14ac:dyDescent="0.3">
      <c r="A87" s="74" t="s">
        <v>106</v>
      </c>
      <c r="B87" s="10" t="s">
        <v>148</v>
      </c>
      <c r="C87" s="41">
        <v>2</v>
      </c>
      <c r="D87" s="49">
        <v>1</v>
      </c>
      <c r="E87" s="38">
        <f>SUM(F87:I87)</f>
        <v>30</v>
      </c>
      <c r="F87" s="39">
        <v>30</v>
      </c>
      <c r="G87" s="48"/>
      <c r="H87" s="67">
        <v>0</v>
      </c>
      <c r="I87" s="70">
        <v>0</v>
      </c>
    </row>
    <row r="88" spans="1:9" x14ac:dyDescent="0.3">
      <c r="A88" s="74" t="s">
        <v>168</v>
      </c>
      <c r="B88" s="10" t="s">
        <v>148</v>
      </c>
      <c r="C88" s="41">
        <v>2</v>
      </c>
      <c r="D88" s="49">
        <v>1</v>
      </c>
      <c r="E88" s="38">
        <f>SUM(F88:I88)</f>
        <v>30</v>
      </c>
      <c r="F88" s="39">
        <v>30</v>
      </c>
      <c r="G88" s="48"/>
      <c r="H88" s="67">
        <v>0</v>
      </c>
      <c r="I88" s="70">
        <v>0</v>
      </c>
    </row>
    <row r="89" spans="1:9" x14ac:dyDescent="0.3">
      <c r="A89" s="74" t="s">
        <v>74</v>
      </c>
      <c r="B89" s="10">
        <v>2658</v>
      </c>
      <c r="C89" s="41">
        <v>2</v>
      </c>
      <c r="D89" s="49">
        <v>1</v>
      </c>
      <c r="E89" s="38">
        <f>SUM(F89:I89)</f>
        <v>24</v>
      </c>
      <c r="F89" s="39">
        <v>24</v>
      </c>
      <c r="G89" s="48"/>
      <c r="H89" s="67">
        <v>0</v>
      </c>
      <c r="I89" s="70">
        <v>0</v>
      </c>
    </row>
    <row r="90" spans="1:9" x14ac:dyDescent="0.3">
      <c r="A90" s="74" t="s">
        <v>69</v>
      </c>
      <c r="B90" s="10">
        <v>2930</v>
      </c>
      <c r="C90" s="64">
        <v>1</v>
      </c>
      <c r="D90" s="49">
        <v>1</v>
      </c>
      <c r="E90" s="38">
        <f>SUM(F90:I90)</f>
        <v>22</v>
      </c>
      <c r="F90" s="39">
        <v>22</v>
      </c>
      <c r="G90" s="48"/>
      <c r="H90" s="67">
        <v>0</v>
      </c>
      <c r="I90" s="70">
        <v>0</v>
      </c>
    </row>
    <row r="91" spans="1:9" s="72" customFormat="1" x14ac:dyDescent="0.3">
      <c r="A91" s="74" t="s">
        <v>100</v>
      </c>
      <c r="B91" s="10">
        <v>3103</v>
      </c>
      <c r="C91" s="73">
        <v>2</v>
      </c>
      <c r="D91" s="76">
        <v>1</v>
      </c>
      <c r="E91" s="38">
        <f>SUM(F91:I91)</f>
        <v>22</v>
      </c>
      <c r="F91" s="39">
        <v>22</v>
      </c>
      <c r="G91" s="75"/>
      <c r="H91" s="77">
        <v>0</v>
      </c>
      <c r="I91" s="70">
        <v>0</v>
      </c>
    </row>
    <row r="92" spans="1:9" x14ac:dyDescent="0.3">
      <c r="A92" s="74" t="s">
        <v>68</v>
      </c>
      <c r="B92" s="10">
        <v>2590</v>
      </c>
      <c r="C92" s="73">
        <v>2</v>
      </c>
      <c r="D92" s="49">
        <v>1</v>
      </c>
      <c r="E92" s="38">
        <f>SUM(F92:I92)</f>
        <v>20</v>
      </c>
      <c r="F92" s="39">
        <v>20</v>
      </c>
      <c r="G92" s="48"/>
      <c r="H92" s="67">
        <v>0</v>
      </c>
      <c r="I92" s="70">
        <v>0</v>
      </c>
    </row>
    <row r="93" spans="1:9" x14ac:dyDescent="0.3">
      <c r="A93" s="62" t="s">
        <v>90</v>
      </c>
      <c r="B93" s="10">
        <v>1083</v>
      </c>
      <c r="C93" s="41">
        <v>1</v>
      </c>
      <c r="D93" s="49">
        <v>1</v>
      </c>
      <c r="E93" s="38">
        <f>SUM(F93:I93)</f>
        <v>20</v>
      </c>
      <c r="F93" s="39">
        <v>20</v>
      </c>
      <c r="G93" s="48"/>
      <c r="H93" s="67">
        <v>0</v>
      </c>
      <c r="I93" s="70">
        <v>0</v>
      </c>
    </row>
    <row r="94" spans="1:9" x14ac:dyDescent="0.3">
      <c r="A94" s="74" t="s">
        <v>162</v>
      </c>
      <c r="B94" s="10">
        <v>3349</v>
      </c>
      <c r="C94" s="33">
        <v>2</v>
      </c>
      <c r="D94" s="49">
        <v>1</v>
      </c>
      <c r="E94" s="38">
        <f>SUM(F94:I94)</f>
        <v>18</v>
      </c>
      <c r="F94" s="39">
        <v>10</v>
      </c>
      <c r="G94" s="48"/>
      <c r="H94" s="67">
        <v>8</v>
      </c>
      <c r="I94" s="70">
        <v>0</v>
      </c>
    </row>
    <row r="95" spans="1:9" x14ac:dyDescent="0.3">
      <c r="A95" s="74" t="s">
        <v>70</v>
      </c>
      <c r="B95" s="10">
        <v>2346</v>
      </c>
      <c r="C95" s="41">
        <v>2</v>
      </c>
      <c r="D95" s="49">
        <v>2</v>
      </c>
      <c r="E95" s="38">
        <f>SUM(F95:I95)</f>
        <v>18</v>
      </c>
      <c r="F95" s="39">
        <v>6</v>
      </c>
      <c r="G95" s="48">
        <v>12</v>
      </c>
      <c r="H95" s="67">
        <v>0</v>
      </c>
      <c r="I95" s="70">
        <v>0</v>
      </c>
    </row>
    <row r="96" spans="1:9" x14ac:dyDescent="0.3">
      <c r="A96" s="74" t="s">
        <v>38</v>
      </c>
      <c r="B96" s="32">
        <v>3536</v>
      </c>
      <c r="C96" s="64">
        <v>2</v>
      </c>
      <c r="D96" s="66">
        <v>1</v>
      </c>
      <c r="E96" s="38">
        <f>SUM(F96:I96)</f>
        <v>10</v>
      </c>
      <c r="F96" s="39">
        <v>4</v>
      </c>
      <c r="G96" s="65"/>
      <c r="H96" s="67">
        <v>6</v>
      </c>
      <c r="I96" s="70">
        <v>0</v>
      </c>
    </row>
    <row r="97" spans="1:9" x14ac:dyDescent="0.3">
      <c r="A97" s="74" t="s">
        <v>177</v>
      </c>
      <c r="B97" s="33"/>
      <c r="C97" s="41">
        <v>3</v>
      </c>
      <c r="D97" s="49">
        <v>1</v>
      </c>
      <c r="E97" s="38">
        <f>SUM(F97:I97)</f>
        <v>10</v>
      </c>
      <c r="F97" s="39"/>
      <c r="G97" s="48"/>
      <c r="H97" s="67">
        <v>10</v>
      </c>
      <c r="I97" s="70">
        <v>0</v>
      </c>
    </row>
    <row r="98" spans="1:9" x14ac:dyDescent="0.3">
      <c r="A98" s="74" t="s">
        <v>139</v>
      </c>
      <c r="B98" s="10">
        <v>3162</v>
      </c>
      <c r="C98" s="64">
        <v>2</v>
      </c>
      <c r="D98" s="66">
        <v>1</v>
      </c>
      <c r="E98" s="38">
        <f>SUM(F98:I98)</f>
        <v>6</v>
      </c>
      <c r="F98" s="39">
        <v>6</v>
      </c>
      <c r="G98" s="65"/>
      <c r="H98" s="67">
        <v>0</v>
      </c>
      <c r="I98" s="70">
        <v>0</v>
      </c>
    </row>
    <row r="99" spans="1:9" x14ac:dyDescent="0.3">
      <c r="A99" s="74" t="s">
        <v>152</v>
      </c>
      <c r="B99" s="33"/>
      <c r="C99" s="64">
        <v>2</v>
      </c>
      <c r="D99" s="49">
        <v>1</v>
      </c>
      <c r="E99" s="38">
        <f>SUM(F99:I99)</f>
        <v>2</v>
      </c>
      <c r="F99" s="39"/>
      <c r="G99" s="48"/>
      <c r="H99" s="67">
        <v>2</v>
      </c>
      <c r="I99" s="70">
        <v>0</v>
      </c>
    </row>
  </sheetData>
  <sortState ref="A4:I99">
    <sortCondition descending="1" ref="I4:I99"/>
  </sortState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4"/>
  <sheetViews>
    <sheetView topLeftCell="E1" workbookViewId="0">
      <selection activeCell="I89" sqref="I89"/>
    </sheetView>
  </sheetViews>
  <sheetFormatPr defaultRowHeight="14.4" x14ac:dyDescent="0.3"/>
  <cols>
    <col min="1" max="1" width="16.77734375" style="60" bestFit="1" customWidth="1"/>
    <col min="13" max="13" width="10.88671875" bestFit="1" customWidth="1"/>
  </cols>
  <sheetData>
    <row r="1" spans="1:13" x14ac:dyDescent="0.3">
      <c r="A1" s="40"/>
      <c r="B1" s="43"/>
      <c r="C1" s="43"/>
      <c r="D1" s="43">
        <v>12</v>
      </c>
      <c r="E1" s="43">
        <v>17</v>
      </c>
      <c r="F1" s="43">
        <v>20</v>
      </c>
      <c r="G1" s="43">
        <v>25</v>
      </c>
      <c r="H1" s="43"/>
      <c r="I1" s="50">
        <v>16</v>
      </c>
      <c r="J1" s="47">
        <v>18</v>
      </c>
      <c r="K1" s="50">
        <v>14</v>
      </c>
      <c r="L1" s="47">
        <v>17</v>
      </c>
      <c r="M1" s="48"/>
    </row>
    <row r="2" spans="1:13" x14ac:dyDescent="0.3">
      <c r="A2" s="61" t="s">
        <v>0</v>
      </c>
      <c r="B2" s="44" t="s">
        <v>157</v>
      </c>
      <c r="C2" s="44" t="s">
        <v>170</v>
      </c>
      <c r="D2" s="45">
        <v>43717</v>
      </c>
      <c r="E2" s="45">
        <v>43724</v>
      </c>
      <c r="F2" s="45">
        <v>43731</v>
      </c>
      <c r="G2" s="45">
        <v>43738</v>
      </c>
      <c r="H2" s="44" t="s">
        <v>169</v>
      </c>
      <c r="I2" s="51">
        <v>43745</v>
      </c>
      <c r="J2" s="52">
        <v>43752</v>
      </c>
      <c r="K2" s="51">
        <v>43759</v>
      </c>
      <c r="L2" s="52">
        <v>43766</v>
      </c>
      <c r="M2" s="53" t="s">
        <v>169</v>
      </c>
    </row>
    <row r="3" spans="1:13" x14ac:dyDescent="0.3">
      <c r="A3" s="42" t="s">
        <v>12</v>
      </c>
      <c r="B3" s="41">
        <v>1</v>
      </c>
      <c r="C3" s="49">
        <v>5</v>
      </c>
      <c r="D3" s="46">
        <v>16</v>
      </c>
      <c r="E3" s="47"/>
      <c r="F3" s="46">
        <v>20</v>
      </c>
      <c r="G3" s="47">
        <v>12</v>
      </c>
      <c r="H3" s="48">
        <v>48</v>
      </c>
      <c r="I3" s="50"/>
      <c r="J3" s="47"/>
      <c r="K3" s="50">
        <v>20</v>
      </c>
      <c r="L3" s="47">
        <v>34</v>
      </c>
      <c r="M3" s="48">
        <v>54</v>
      </c>
    </row>
    <row r="4" spans="1:13" x14ac:dyDescent="0.3">
      <c r="A4" s="42" t="s">
        <v>167</v>
      </c>
      <c r="B4" s="41">
        <v>2</v>
      </c>
      <c r="C4" s="49">
        <v>1</v>
      </c>
      <c r="D4" s="46"/>
      <c r="E4" s="47"/>
      <c r="F4" s="46"/>
      <c r="G4" s="47">
        <v>32</v>
      </c>
      <c r="H4" s="48">
        <v>32</v>
      </c>
      <c r="I4" s="50"/>
      <c r="J4" s="47"/>
      <c r="K4" s="50"/>
      <c r="L4" s="47"/>
      <c r="M4" s="48"/>
    </row>
    <row r="5" spans="1:13" x14ac:dyDescent="0.3">
      <c r="A5" s="42" t="s">
        <v>69</v>
      </c>
      <c r="B5" s="41">
        <v>1</v>
      </c>
      <c r="C5" s="49">
        <v>1</v>
      </c>
      <c r="D5" s="46"/>
      <c r="E5" s="47"/>
      <c r="F5" s="46">
        <v>22</v>
      </c>
      <c r="G5" s="47"/>
      <c r="H5" s="48">
        <v>22</v>
      </c>
      <c r="I5" s="50"/>
      <c r="J5" s="47"/>
      <c r="K5" s="50"/>
      <c r="L5" s="47"/>
      <c r="M5" s="48"/>
    </row>
    <row r="6" spans="1:13" x14ac:dyDescent="0.3">
      <c r="A6" s="42" t="s">
        <v>55</v>
      </c>
      <c r="B6" s="41">
        <v>3</v>
      </c>
      <c r="C6" s="49">
        <v>3</v>
      </c>
      <c r="D6" s="46"/>
      <c r="E6" s="47"/>
      <c r="F6" s="46"/>
      <c r="G6" s="47">
        <v>24</v>
      </c>
      <c r="H6" s="48">
        <v>24</v>
      </c>
      <c r="I6" s="50"/>
      <c r="J6" s="47">
        <v>4</v>
      </c>
      <c r="K6" s="50">
        <v>6</v>
      </c>
      <c r="L6" s="47"/>
      <c r="M6" s="48">
        <v>10</v>
      </c>
    </row>
    <row r="7" spans="1:13" x14ac:dyDescent="0.3">
      <c r="A7" s="42" t="s">
        <v>66</v>
      </c>
      <c r="B7" s="41">
        <v>2</v>
      </c>
      <c r="C7" s="49">
        <v>3</v>
      </c>
      <c r="D7" s="46"/>
      <c r="E7" s="47">
        <v>20</v>
      </c>
      <c r="F7" s="46">
        <v>32</v>
      </c>
      <c r="G7" s="47"/>
      <c r="H7" s="48">
        <v>52</v>
      </c>
      <c r="I7" s="50"/>
      <c r="J7" s="47"/>
      <c r="K7" s="50">
        <v>26</v>
      </c>
      <c r="L7" s="47"/>
      <c r="M7" s="48">
        <v>26</v>
      </c>
    </row>
    <row r="8" spans="1:13" x14ac:dyDescent="0.3">
      <c r="A8" s="42" t="s">
        <v>38</v>
      </c>
      <c r="B8" s="41">
        <v>2</v>
      </c>
      <c r="C8" s="49">
        <v>1</v>
      </c>
      <c r="D8" s="46">
        <v>4</v>
      </c>
      <c r="E8" s="47"/>
      <c r="F8" s="46"/>
      <c r="G8" s="47"/>
      <c r="H8" s="48">
        <v>4</v>
      </c>
      <c r="I8" s="50"/>
      <c r="J8" s="47"/>
      <c r="K8" s="50"/>
      <c r="L8" s="47"/>
      <c r="M8" s="48"/>
    </row>
    <row r="9" spans="1:13" x14ac:dyDescent="0.3">
      <c r="A9" s="42" t="s">
        <v>17</v>
      </c>
      <c r="B9" s="41">
        <v>1</v>
      </c>
      <c r="C9" s="49">
        <v>3</v>
      </c>
      <c r="D9" s="46"/>
      <c r="E9" s="47"/>
      <c r="F9" s="46">
        <v>10</v>
      </c>
      <c r="G9" s="47">
        <v>20</v>
      </c>
      <c r="H9" s="48">
        <v>30</v>
      </c>
      <c r="I9" s="50"/>
      <c r="J9" s="47">
        <v>24</v>
      </c>
      <c r="K9" s="50"/>
      <c r="L9" s="47"/>
      <c r="M9" s="48">
        <v>24</v>
      </c>
    </row>
    <row r="10" spans="1:13" x14ac:dyDescent="0.3">
      <c r="A10" s="42" t="s">
        <v>106</v>
      </c>
      <c r="B10" s="41">
        <v>2</v>
      </c>
      <c r="C10" s="49">
        <v>1</v>
      </c>
      <c r="D10" s="46"/>
      <c r="E10" s="47"/>
      <c r="F10" s="46"/>
      <c r="G10" s="47">
        <v>30</v>
      </c>
      <c r="H10" s="48">
        <v>30</v>
      </c>
      <c r="I10" s="50"/>
      <c r="J10" s="47"/>
      <c r="K10" s="50"/>
      <c r="L10" s="47"/>
      <c r="M10" s="48"/>
    </row>
    <row r="11" spans="1:13" x14ac:dyDescent="0.3">
      <c r="A11" s="42" t="s">
        <v>53</v>
      </c>
      <c r="B11" s="41">
        <v>2</v>
      </c>
      <c r="C11" s="49">
        <v>7</v>
      </c>
      <c r="D11" s="46"/>
      <c r="E11" s="47">
        <v>6</v>
      </c>
      <c r="F11" s="46">
        <v>18</v>
      </c>
      <c r="G11" s="47">
        <v>10</v>
      </c>
      <c r="H11" s="48">
        <v>34</v>
      </c>
      <c r="I11" s="50">
        <v>24</v>
      </c>
      <c r="J11" s="47">
        <v>20</v>
      </c>
      <c r="K11" s="50">
        <v>14</v>
      </c>
      <c r="L11" s="47">
        <v>14</v>
      </c>
      <c r="M11" s="48">
        <v>72</v>
      </c>
    </row>
    <row r="12" spans="1:13" x14ac:dyDescent="0.3">
      <c r="A12" s="42" t="s">
        <v>161</v>
      </c>
      <c r="B12" s="41">
        <v>2</v>
      </c>
      <c r="C12" s="49">
        <v>2</v>
      </c>
      <c r="D12" s="46"/>
      <c r="E12" s="47">
        <v>14</v>
      </c>
      <c r="F12" s="46">
        <v>34</v>
      </c>
      <c r="G12" s="47"/>
      <c r="H12" s="48">
        <v>48</v>
      </c>
      <c r="I12" s="50"/>
      <c r="J12" s="47"/>
      <c r="K12" s="50"/>
      <c r="L12" s="47"/>
      <c r="M12" s="48"/>
    </row>
    <row r="13" spans="1:13" x14ac:dyDescent="0.3">
      <c r="A13" s="62" t="s">
        <v>42</v>
      </c>
      <c r="B13" s="41">
        <v>2</v>
      </c>
      <c r="C13" s="49">
        <v>3</v>
      </c>
      <c r="D13" s="46"/>
      <c r="E13" s="47">
        <v>18</v>
      </c>
      <c r="F13" s="46">
        <v>4</v>
      </c>
      <c r="G13" s="47"/>
      <c r="H13" s="48">
        <v>22</v>
      </c>
      <c r="I13" s="50"/>
      <c r="J13" s="47"/>
      <c r="K13" s="50">
        <v>8</v>
      </c>
      <c r="L13" s="47"/>
      <c r="M13" s="48">
        <v>8</v>
      </c>
    </row>
    <row r="14" spans="1:13" x14ac:dyDescent="0.3">
      <c r="A14" s="42" t="s">
        <v>22</v>
      </c>
      <c r="B14" s="41">
        <v>1</v>
      </c>
      <c r="C14" s="49">
        <v>5</v>
      </c>
      <c r="D14" s="46">
        <v>18</v>
      </c>
      <c r="E14" s="47"/>
      <c r="F14" s="46">
        <v>40</v>
      </c>
      <c r="G14" s="47"/>
      <c r="H14" s="48">
        <v>58</v>
      </c>
      <c r="I14" s="50">
        <v>30</v>
      </c>
      <c r="J14" s="47">
        <v>18</v>
      </c>
      <c r="K14" s="50"/>
      <c r="L14" s="47">
        <v>32</v>
      </c>
      <c r="M14" s="48">
        <v>80</v>
      </c>
    </row>
    <row r="15" spans="1:13" x14ac:dyDescent="0.3">
      <c r="A15" s="42" t="s">
        <v>100</v>
      </c>
      <c r="B15" s="41">
        <v>2</v>
      </c>
      <c r="C15" s="49">
        <v>1</v>
      </c>
      <c r="D15" s="46"/>
      <c r="E15" s="47"/>
      <c r="F15" s="46"/>
      <c r="G15" s="47">
        <v>22</v>
      </c>
      <c r="H15" s="48">
        <v>22</v>
      </c>
      <c r="I15" s="50"/>
      <c r="J15" s="47"/>
      <c r="K15" s="50"/>
      <c r="L15" s="47"/>
      <c r="M15" s="48"/>
    </row>
    <row r="16" spans="1:13" x14ac:dyDescent="0.3">
      <c r="A16" s="42" t="s">
        <v>28</v>
      </c>
      <c r="B16" s="41">
        <v>3</v>
      </c>
      <c r="C16" s="49">
        <v>6</v>
      </c>
      <c r="D16" s="46">
        <v>10</v>
      </c>
      <c r="E16" s="47">
        <v>26</v>
      </c>
      <c r="F16" s="46">
        <v>6</v>
      </c>
      <c r="G16" s="47">
        <v>14</v>
      </c>
      <c r="H16" s="48">
        <v>56</v>
      </c>
      <c r="I16" s="50">
        <v>4</v>
      </c>
      <c r="J16" s="47">
        <v>6</v>
      </c>
      <c r="K16" s="50"/>
      <c r="L16" s="47"/>
      <c r="M16" s="48">
        <v>10</v>
      </c>
    </row>
    <row r="17" spans="1:13" x14ac:dyDescent="0.3">
      <c r="A17" s="42" t="s">
        <v>47</v>
      </c>
      <c r="B17" s="41">
        <v>3</v>
      </c>
      <c r="C17" s="49">
        <v>3</v>
      </c>
      <c r="D17" s="46"/>
      <c r="E17" s="47">
        <v>16</v>
      </c>
      <c r="F17" s="46">
        <v>2</v>
      </c>
      <c r="G17" s="47"/>
      <c r="H17" s="48">
        <v>18</v>
      </c>
      <c r="I17" s="50">
        <v>2</v>
      </c>
      <c r="J17" s="47"/>
      <c r="K17" s="50"/>
      <c r="L17" s="47"/>
      <c r="M17" s="48">
        <v>2</v>
      </c>
    </row>
    <row r="18" spans="1:13" x14ac:dyDescent="0.3">
      <c r="A18" s="42" t="s">
        <v>15</v>
      </c>
      <c r="B18" s="41">
        <v>2</v>
      </c>
      <c r="C18" s="49">
        <v>5</v>
      </c>
      <c r="D18" s="46"/>
      <c r="E18" s="47"/>
      <c r="F18" s="46">
        <v>10</v>
      </c>
      <c r="G18" s="47">
        <v>18</v>
      </c>
      <c r="H18" s="48">
        <v>28</v>
      </c>
      <c r="I18" s="50">
        <v>12</v>
      </c>
      <c r="J18" s="47">
        <v>26</v>
      </c>
      <c r="K18" s="50"/>
      <c r="L18" s="47">
        <v>12</v>
      </c>
      <c r="M18" s="48">
        <v>50</v>
      </c>
    </row>
    <row r="19" spans="1:13" x14ac:dyDescent="0.3">
      <c r="A19" s="42" t="s">
        <v>118</v>
      </c>
      <c r="B19" s="41">
        <v>2</v>
      </c>
      <c r="C19" s="49">
        <v>1</v>
      </c>
      <c r="D19" s="46"/>
      <c r="E19" s="47"/>
      <c r="F19" s="46"/>
      <c r="G19" s="47">
        <v>32</v>
      </c>
      <c r="H19" s="48">
        <v>32</v>
      </c>
      <c r="I19" s="50"/>
      <c r="J19" s="47"/>
      <c r="K19" s="50"/>
      <c r="L19" s="47"/>
      <c r="M19" s="48"/>
    </row>
    <row r="20" spans="1:13" x14ac:dyDescent="0.3">
      <c r="A20" s="42" t="s">
        <v>168</v>
      </c>
      <c r="B20" s="41">
        <v>2</v>
      </c>
      <c r="C20" s="49">
        <v>1</v>
      </c>
      <c r="D20" s="46"/>
      <c r="E20" s="47"/>
      <c r="F20" s="46"/>
      <c r="G20" s="47">
        <v>30</v>
      </c>
      <c r="H20" s="48">
        <v>30</v>
      </c>
      <c r="I20" s="50"/>
      <c r="J20" s="47"/>
      <c r="K20" s="50"/>
      <c r="L20" s="47"/>
      <c r="M20" s="48"/>
    </row>
    <row r="21" spans="1:13" x14ac:dyDescent="0.3">
      <c r="A21" s="42" t="s">
        <v>113</v>
      </c>
      <c r="B21" s="41">
        <v>2</v>
      </c>
      <c r="C21" s="49">
        <v>1</v>
      </c>
      <c r="D21" s="46"/>
      <c r="E21" s="47"/>
      <c r="F21" s="46"/>
      <c r="G21" s="47">
        <v>52</v>
      </c>
      <c r="H21" s="48">
        <v>52</v>
      </c>
      <c r="I21" s="50"/>
      <c r="J21" s="47"/>
      <c r="K21" s="50"/>
      <c r="L21" s="47"/>
      <c r="M21" s="48"/>
    </row>
    <row r="22" spans="1:13" x14ac:dyDescent="0.3">
      <c r="A22" s="42" t="s">
        <v>25</v>
      </c>
      <c r="B22" s="41">
        <v>1</v>
      </c>
      <c r="C22" s="49">
        <v>7</v>
      </c>
      <c r="D22" s="46">
        <v>24</v>
      </c>
      <c r="E22" s="47">
        <v>28</v>
      </c>
      <c r="F22" s="46">
        <v>30</v>
      </c>
      <c r="G22" s="47">
        <v>46</v>
      </c>
      <c r="H22" s="48">
        <v>128</v>
      </c>
      <c r="I22" s="50">
        <v>20</v>
      </c>
      <c r="J22" s="47">
        <v>32</v>
      </c>
      <c r="K22" s="50"/>
      <c r="L22" s="47">
        <v>2</v>
      </c>
      <c r="M22" s="48">
        <v>54</v>
      </c>
    </row>
    <row r="23" spans="1:13" x14ac:dyDescent="0.3">
      <c r="A23" s="42" t="s">
        <v>67</v>
      </c>
      <c r="B23" s="41">
        <v>2</v>
      </c>
      <c r="C23" s="49">
        <v>1</v>
      </c>
      <c r="D23" s="46"/>
      <c r="E23" s="47"/>
      <c r="F23" s="46"/>
      <c r="G23" s="47">
        <v>38</v>
      </c>
      <c r="H23" s="48">
        <v>38</v>
      </c>
      <c r="I23" s="50"/>
      <c r="J23" s="47"/>
      <c r="K23" s="50"/>
      <c r="L23" s="47"/>
      <c r="M23" s="48"/>
    </row>
    <row r="24" spans="1:13" x14ac:dyDescent="0.3">
      <c r="A24" s="42" t="s">
        <v>18</v>
      </c>
      <c r="B24" s="41">
        <v>2</v>
      </c>
      <c r="C24" s="49">
        <v>7</v>
      </c>
      <c r="D24" s="46">
        <v>24</v>
      </c>
      <c r="E24" s="47">
        <v>28</v>
      </c>
      <c r="F24" s="46">
        <v>30</v>
      </c>
      <c r="G24" s="47">
        <v>46</v>
      </c>
      <c r="H24" s="48">
        <v>128</v>
      </c>
      <c r="I24" s="50">
        <v>20</v>
      </c>
      <c r="J24" s="47">
        <v>32</v>
      </c>
      <c r="K24" s="50"/>
      <c r="L24" s="47">
        <v>2</v>
      </c>
      <c r="M24" s="48">
        <v>54</v>
      </c>
    </row>
    <row r="25" spans="1:13" x14ac:dyDescent="0.3">
      <c r="A25" s="42" t="s">
        <v>56</v>
      </c>
      <c r="B25" s="41">
        <v>2</v>
      </c>
      <c r="C25" s="49">
        <v>6</v>
      </c>
      <c r="D25" s="46"/>
      <c r="E25" s="47">
        <v>6</v>
      </c>
      <c r="F25" s="46">
        <v>18</v>
      </c>
      <c r="G25" s="47">
        <v>10</v>
      </c>
      <c r="H25" s="48">
        <v>34</v>
      </c>
      <c r="I25" s="50">
        <v>24</v>
      </c>
      <c r="J25" s="47">
        <v>20</v>
      </c>
      <c r="K25" s="50">
        <v>14</v>
      </c>
      <c r="L25" s="47"/>
      <c r="M25" s="48">
        <v>58</v>
      </c>
    </row>
    <row r="26" spans="1:13" x14ac:dyDescent="0.3">
      <c r="A26" s="42" t="s">
        <v>14</v>
      </c>
      <c r="B26" s="41">
        <v>2</v>
      </c>
      <c r="C26" s="49">
        <v>5</v>
      </c>
      <c r="D26" s="46">
        <v>16</v>
      </c>
      <c r="E26" s="47"/>
      <c r="F26" s="46">
        <v>20</v>
      </c>
      <c r="G26" s="47">
        <v>12</v>
      </c>
      <c r="H26" s="48">
        <v>48</v>
      </c>
      <c r="I26" s="50"/>
      <c r="J26" s="47"/>
      <c r="K26" s="50">
        <v>20</v>
      </c>
      <c r="L26" s="47">
        <v>34</v>
      </c>
      <c r="M26" s="48">
        <v>54</v>
      </c>
    </row>
    <row r="27" spans="1:13" x14ac:dyDescent="0.3">
      <c r="A27" s="42" t="s">
        <v>6</v>
      </c>
      <c r="B27" s="41">
        <v>2</v>
      </c>
      <c r="C27" s="49">
        <v>5</v>
      </c>
      <c r="D27" s="46"/>
      <c r="E27" s="47">
        <v>30</v>
      </c>
      <c r="F27" s="46">
        <v>36</v>
      </c>
      <c r="G27" s="47">
        <v>48</v>
      </c>
      <c r="H27" s="48">
        <v>114</v>
      </c>
      <c r="I27" s="50"/>
      <c r="J27" s="47">
        <v>10</v>
      </c>
      <c r="K27" s="50"/>
      <c r="L27" s="47">
        <v>22</v>
      </c>
      <c r="M27" s="48">
        <v>32</v>
      </c>
    </row>
    <row r="28" spans="1:13" x14ac:dyDescent="0.3">
      <c r="A28" s="42" t="s">
        <v>10</v>
      </c>
      <c r="B28" s="41">
        <v>2</v>
      </c>
      <c r="C28" s="49">
        <v>5</v>
      </c>
      <c r="D28" s="46"/>
      <c r="E28" s="47">
        <v>10</v>
      </c>
      <c r="F28" s="46"/>
      <c r="G28" s="47">
        <v>28</v>
      </c>
      <c r="H28" s="48">
        <v>38</v>
      </c>
      <c r="I28" s="50">
        <v>22</v>
      </c>
      <c r="J28" s="47">
        <v>22</v>
      </c>
      <c r="K28" s="50">
        <v>16</v>
      </c>
      <c r="L28" s="47"/>
      <c r="M28" s="48">
        <v>60</v>
      </c>
    </row>
    <row r="29" spans="1:13" x14ac:dyDescent="0.3">
      <c r="A29" s="42" t="s">
        <v>127</v>
      </c>
      <c r="B29" s="41">
        <v>3</v>
      </c>
      <c r="C29" s="49">
        <v>2</v>
      </c>
      <c r="D29" s="46"/>
      <c r="E29" s="47"/>
      <c r="F29" s="46"/>
      <c r="G29" s="47"/>
      <c r="H29" s="48"/>
      <c r="I29" s="50">
        <v>14</v>
      </c>
      <c r="J29" s="47"/>
      <c r="K29" s="50"/>
      <c r="L29" s="47">
        <v>24</v>
      </c>
      <c r="M29" s="48">
        <v>38</v>
      </c>
    </row>
    <row r="30" spans="1:13" x14ac:dyDescent="0.3">
      <c r="A30" s="42" t="s">
        <v>23</v>
      </c>
      <c r="B30" s="41">
        <v>1</v>
      </c>
      <c r="C30" s="49">
        <v>3</v>
      </c>
      <c r="D30" s="46">
        <v>20</v>
      </c>
      <c r="E30" s="47"/>
      <c r="F30" s="46">
        <v>28</v>
      </c>
      <c r="G30" s="47"/>
      <c r="H30" s="48">
        <v>48</v>
      </c>
      <c r="I30" s="50">
        <v>32</v>
      </c>
      <c r="J30" s="47"/>
      <c r="K30" s="50"/>
      <c r="L30" s="47"/>
      <c r="M30" s="48">
        <v>32</v>
      </c>
    </row>
    <row r="31" spans="1:13" x14ac:dyDescent="0.3">
      <c r="A31" s="62" t="s">
        <v>39</v>
      </c>
      <c r="B31" s="41">
        <v>3</v>
      </c>
      <c r="C31" s="49">
        <v>1</v>
      </c>
      <c r="D31" s="46">
        <v>4</v>
      </c>
      <c r="E31" s="47"/>
      <c r="F31" s="46"/>
      <c r="G31" s="47"/>
      <c r="H31" s="48">
        <v>4</v>
      </c>
      <c r="I31" s="50"/>
      <c r="J31" s="47"/>
      <c r="K31" s="50"/>
      <c r="L31" s="47"/>
      <c r="M31" s="48"/>
    </row>
    <row r="32" spans="1:13" x14ac:dyDescent="0.3">
      <c r="A32" s="62" t="s">
        <v>165</v>
      </c>
      <c r="B32" s="41">
        <v>2</v>
      </c>
      <c r="C32" s="49">
        <v>1</v>
      </c>
      <c r="D32" s="46"/>
      <c r="E32" s="47"/>
      <c r="F32" s="46"/>
      <c r="G32" s="47">
        <v>38</v>
      </c>
      <c r="H32" s="48">
        <v>38</v>
      </c>
      <c r="I32" s="50"/>
      <c r="J32" s="47"/>
      <c r="K32" s="50"/>
      <c r="L32" s="47"/>
      <c r="M32" s="48"/>
    </row>
    <row r="33" spans="1:13" x14ac:dyDescent="0.3">
      <c r="A33" s="62" t="s">
        <v>164</v>
      </c>
      <c r="B33" s="41">
        <v>2</v>
      </c>
      <c r="C33" s="49">
        <v>1</v>
      </c>
      <c r="D33" s="46"/>
      <c r="E33" s="47"/>
      <c r="F33" s="46"/>
      <c r="G33" s="47">
        <v>40</v>
      </c>
      <c r="H33" s="48">
        <v>40</v>
      </c>
      <c r="I33" s="50"/>
      <c r="J33" s="47"/>
      <c r="K33" s="50"/>
      <c r="L33" s="47"/>
      <c r="M33" s="48"/>
    </row>
    <row r="34" spans="1:13" x14ac:dyDescent="0.3">
      <c r="A34" s="42" t="s">
        <v>101</v>
      </c>
      <c r="B34" s="41">
        <v>2</v>
      </c>
      <c r="C34" s="49">
        <v>1</v>
      </c>
      <c r="D34" s="46"/>
      <c r="E34" s="47"/>
      <c r="F34" s="46"/>
      <c r="G34" s="47">
        <v>44</v>
      </c>
      <c r="H34" s="48">
        <v>44</v>
      </c>
      <c r="I34" s="50"/>
      <c r="J34" s="47"/>
      <c r="K34" s="50"/>
      <c r="L34" s="47"/>
      <c r="M34" s="48"/>
    </row>
    <row r="35" spans="1:13" x14ac:dyDescent="0.3">
      <c r="A35" s="42" t="s">
        <v>37</v>
      </c>
      <c r="B35" s="41">
        <v>3</v>
      </c>
      <c r="C35" s="49">
        <v>6</v>
      </c>
      <c r="D35" s="46">
        <v>8</v>
      </c>
      <c r="E35" s="47">
        <v>8</v>
      </c>
      <c r="F35" s="46">
        <v>24</v>
      </c>
      <c r="G35" s="47">
        <v>4</v>
      </c>
      <c r="H35" s="48">
        <v>44</v>
      </c>
      <c r="I35" s="50"/>
      <c r="J35" s="47">
        <v>28</v>
      </c>
      <c r="K35" s="50">
        <v>12</v>
      </c>
      <c r="L35" s="47"/>
      <c r="M35" s="48">
        <v>40</v>
      </c>
    </row>
    <row r="36" spans="1:13" x14ac:dyDescent="0.3">
      <c r="A36" s="42" t="s">
        <v>46</v>
      </c>
      <c r="B36" s="41">
        <v>3</v>
      </c>
      <c r="C36" s="49">
        <v>5</v>
      </c>
      <c r="D36" s="46"/>
      <c r="E36" s="47">
        <v>4</v>
      </c>
      <c r="F36" s="46"/>
      <c r="G36" s="47">
        <v>16</v>
      </c>
      <c r="H36" s="48">
        <v>20</v>
      </c>
      <c r="I36" s="50"/>
      <c r="J36" s="47">
        <v>8</v>
      </c>
      <c r="K36" s="50">
        <v>2</v>
      </c>
      <c r="L36" s="47">
        <v>6</v>
      </c>
      <c r="M36" s="48">
        <v>16</v>
      </c>
    </row>
    <row r="37" spans="1:13" x14ac:dyDescent="0.3">
      <c r="A37" s="42" t="s">
        <v>19</v>
      </c>
      <c r="B37" s="41">
        <v>2</v>
      </c>
      <c r="C37" s="49">
        <v>3</v>
      </c>
      <c r="D37" s="46"/>
      <c r="E37" s="47"/>
      <c r="F37" s="46">
        <v>12</v>
      </c>
      <c r="G37" s="47"/>
      <c r="H37" s="48">
        <v>12</v>
      </c>
      <c r="I37" s="50"/>
      <c r="J37" s="47">
        <v>14</v>
      </c>
      <c r="K37" s="50"/>
      <c r="L37" s="47">
        <v>4</v>
      </c>
      <c r="M37" s="48">
        <v>18</v>
      </c>
    </row>
    <row r="38" spans="1:13" x14ac:dyDescent="0.3">
      <c r="A38" s="42" t="s">
        <v>7</v>
      </c>
      <c r="B38" s="41">
        <v>2</v>
      </c>
      <c r="C38" s="49">
        <v>6</v>
      </c>
      <c r="D38" s="46"/>
      <c r="E38" s="47">
        <v>24</v>
      </c>
      <c r="F38" s="46">
        <v>14</v>
      </c>
      <c r="G38" s="47"/>
      <c r="H38" s="48">
        <v>38</v>
      </c>
      <c r="I38" s="50">
        <v>10</v>
      </c>
      <c r="J38" s="47">
        <v>34</v>
      </c>
      <c r="K38" s="50">
        <v>24</v>
      </c>
      <c r="L38" s="47">
        <v>18</v>
      </c>
      <c r="M38" s="48">
        <v>86</v>
      </c>
    </row>
    <row r="39" spans="1:13" x14ac:dyDescent="0.3">
      <c r="A39" s="42" t="s">
        <v>43</v>
      </c>
      <c r="B39" s="41">
        <v>2</v>
      </c>
      <c r="C39" s="49">
        <v>5</v>
      </c>
      <c r="D39" s="46"/>
      <c r="E39" s="47"/>
      <c r="F39" s="46">
        <v>26</v>
      </c>
      <c r="G39" s="47"/>
      <c r="H39" s="48">
        <v>26</v>
      </c>
      <c r="I39" s="50">
        <v>6</v>
      </c>
      <c r="J39" s="47">
        <v>36</v>
      </c>
      <c r="K39" s="50">
        <v>10</v>
      </c>
      <c r="L39" s="47">
        <v>20</v>
      </c>
      <c r="M39" s="48">
        <v>72</v>
      </c>
    </row>
    <row r="40" spans="1:13" x14ac:dyDescent="0.3">
      <c r="A40" s="42" t="s">
        <v>162</v>
      </c>
      <c r="B40" s="41">
        <v>2</v>
      </c>
      <c r="C40" s="49">
        <v>1</v>
      </c>
      <c r="D40" s="46"/>
      <c r="E40" s="47">
        <v>10</v>
      </c>
      <c r="F40" s="46"/>
      <c r="G40" s="47"/>
      <c r="H40" s="48">
        <v>10</v>
      </c>
      <c r="I40" s="50"/>
      <c r="J40" s="47"/>
      <c r="K40" s="50"/>
      <c r="L40" s="47"/>
      <c r="M40" s="48"/>
    </row>
    <row r="41" spans="1:13" x14ac:dyDescent="0.3">
      <c r="A41" s="42" t="s">
        <v>95</v>
      </c>
      <c r="B41" s="41">
        <v>3</v>
      </c>
      <c r="C41" s="49">
        <v>2</v>
      </c>
      <c r="D41" s="46"/>
      <c r="E41" s="47"/>
      <c r="F41" s="46">
        <v>16</v>
      </c>
      <c r="G41" s="47">
        <v>50</v>
      </c>
      <c r="H41" s="48">
        <v>66</v>
      </c>
      <c r="I41" s="50"/>
      <c r="J41" s="47"/>
      <c r="K41" s="50"/>
      <c r="L41" s="47"/>
      <c r="M41" s="48"/>
    </row>
    <row r="42" spans="1:13" x14ac:dyDescent="0.3">
      <c r="A42" s="42" t="s">
        <v>166</v>
      </c>
      <c r="B42" s="41">
        <v>1</v>
      </c>
      <c r="C42" s="49">
        <v>1</v>
      </c>
      <c r="D42" s="46"/>
      <c r="E42" s="47"/>
      <c r="F42" s="46"/>
      <c r="G42" s="47">
        <v>36</v>
      </c>
      <c r="H42" s="48">
        <v>36</v>
      </c>
      <c r="I42" s="50"/>
      <c r="J42" s="47"/>
      <c r="K42" s="50"/>
      <c r="L42" s="47"/>
      <c r="M42" s="48"/>
    </row>
    <row r="43" spans="1:13" x14ac:dyDescent="0.3">
      <c r="A43" s="42" t="s">
        <v>27</v>
      </c>
      <c r="B43" s="41">
        <v>3</v>
      </c>
      <c r="C43" s="49">
        <v>8</v>
      </c>
      <c r="D43" s="46">
        <v>12</v>
      </c>
      <c r="E43" s="47">
        <v>16</v>
      </c>
      <c r="F43" s="46">
        <v>2</v>
      </c>
      <c r="G43" s="47">
        <v>22</v>
      </c>
      <c r="H43" s="48">
        <v>52</v>
      </c>
      <c r="I43" s="50">
        <v>2</v>
      </c>
      <c r="J43" s="47">
        <v>26</v>
      </c>
      <c r="K43" s="50">
        <v>22</v>
      </c>
      <c r="L43" s="47">
        <v>10</v>
      </c>
      <c r="M43" s="48">
        <v>60</v>
      </c>
    </row>
    <row r="44" spans="1:13" x14ac:dyDescent="0.3">
      <c r="A44" s="42" t="s">
        <v>41</v>
      </c>
      <c r="B44" s="41">
        <v>3</v>
      </c>
      <c r="C44" s="49">
        <v>6</v>
      </c>
      <c r="D44" s="46"/>
      <c r="E44" s="47"/>
      <c r="F44" s="46">
        <v>26</v>
      </c>
      <c r="G44" s="47">
        <v>34</v>
      </c>
      <c r="H44" s="48">
        <v>60</v>
      </c>
      <c r="I44" s="50">
        <v>6</v>
      </c>
      <c r="J44" s="47">
        <v>36</v>
      </c>
      <c r="K44" s="50">
        <v>10</v>
      </c>
      <c r="L44" s="47">
        <v>20</v>
      </c>
      <c r="M44" s="48">
        <v>72</v>
      </c>
    </row>
    <row r="45" spans="1:13" x14ac:dyDescent="0.3">
      <c r="A45" s="42" t="s">
        <v>8</v>
      </c>
      <c r="B45" s="41">
        <v>2</v>
      </c>
      <c r="C45" s="49">
        <v>7</v>
      </c>
      <c r="D45" s="46">
        <v>14</v>
      </c>
      <c r="E45" s="47">
        <v>12</v>
      </c>
      <c r="F45" s="46">
        <v>14</v>
      </c>
      <c r="G45" s="47">
        <v>8</v>
      </c>
      <c r="H45" s="48">
        <v>48</v>
      </c>
      <c r="I45" s="50">
        <v>26</v>
      </c>
      <c r="J45" s="47">
        <v>16</v>
      </c>
      <c r="K45" s="50"/>
      <c r="L45" s="47">
        <v>8</v>
      </c>
      <c r="M45" s="48">
        <v>50</v>
      </c>
    </row>
    <row r="46" spans="1:13" x14ac:dyDescent="0.3">
      <c r="A46" s="42" t="s">
        <v>16</v>
      </c>
      <c r="B46" s="41">
        <v>3</v>
      </c>
      <c r="C46" s="49">
        <v>8</v>
      </c>
      <c r="D46" s="46">
        <v>10</v>
      </c>
      <c r="E46" s="47">
        <v>26</v>
      </c>
      <c r="F46" s="46">
        <v>6</v>
      </c>
      <c r="G46" s="47">
        <v>14</v>
      </c>
      <c r="H46" s="48">
        <v>56</v>
      </c>
      <c r="I46" s="50">
        <v>4</v>
      </c>
      <c r="J46" s="47">
        <v>6</v>
      </c>
      <c r="K46" s="50">
        <v>22</v>
      </c>
      <c r="L46" s="47">
        <v>10</v>
      </c>
      <c r="M46" s="48">
        <v>42</v>
      </c>
    </row>
    <row r="47" spans="1:13" x14ac:dyDescent="0.3">
      <c r="A47" s="42" t="s">
        <v>21</v>
      </c>
      <c r="B47" s="41">
        <v>2</v>
      </c>
      <c r="C47" s="49">
        <v>5</v>
      </c>
      <c r="D47" s="46"/>
      <c r="E47" s="47"/>
      <c r="F47" s="46"/>
      <c r="G47" s="47">
        <v>28</v>
      </c>
      <c r="H47" s="48">
        <v>28</v>
      </c>
      <c r="I47" s="50">
        <v>22</v>
      </c>
      <c r="J47" s="47">
        <v>22</v>
      </c>
      <c r="K47" s="50">
        <v>16</v>
      </c>
      <c r="L47" s="47">
        <v>14</v>
      </c>
      <c r="M47" s="48">
        <v>74</v>
      </c>
    </row>
    <row r="48" spans="1:13" x14ac:dyDescent="0.3">
      <c r="A48" s="42" t="s">
        <v>5</v>
      </c>
      <c r="B48" s="41">
        <v>2</v>
      </c>
      <c r="C48" s="49">
        <v>6</v>
      </c>
      <c r="D48" s="46"/>
      <c r="E48" s="47">
        <v>12</v>
      </c>
      <c r="F48" s="46">
        <v>38</v>
      </c>
      <c r="G48" s="47"/>
      <c r="H48" s="48">
        <v>50</v>
      </c>
      <c r="I48" s="50">
        <v>26</v>
      </c>
      <c r="J48" s="47">
        <v>12</v>
      </c>
      <c r="K48" s="50">
        <v>24</v>
      </c>
      <c r="L48" s="47">
        <v>8</v>
      </c>
      <c r="M48" s="48">
        <v>70</v>
      </c>
    </row>
    <row r="49" spans="1:13" x14ac:dyDescent="0.3">
      <c r="A49" s="42" t="s">
        <v>83</v>
      </c>
      <c r="B49" s="41">
        <v>1</v>
      </c>
      <c r="C49" s="49">
        <v>1</v>
      </c>
      <c r="D49" s="46">
        <v>22</v>
      </c>
      <c r="E49" s="47"/>
      <c r="F49" s="46"/>
      <c r="G49" s="47"/>
      <c r="H49" s="48">
        <v>22</v>
      </c>
      <c r="I49" s="50"/>
      <c r="J49" s="47"/>
      <c r="K49" s="50"/>
      <c r="L49" s="47"/>
      <c r="M49" s="48"/>
    </row>
    <row r="50" spans="1:13" x14ac:dyDescent="0.3">
      <c r="A50" s="42" t="s">
        <v>160</v>
      </c>
      <c r="B50" s="41">
        <v>3</v>
      </c>
      <c r="C50" s="49">
        <v>3</v>
      </c>
      <c r="D50" s="46"/>
      <c r="E50" s="47">
        <v>32</v>
      </c>
      <c r="F50" s="46"/>
      <c r="G50" s="47">
        <v>42</v>
      </c>
      <c r="H50" s="48">
        <v>74</v>
      </c>
      <c r="I50" s="50"/>
      <c r="J50" s="47"/>
      <c r="K50" s="50">
        <v>18</v>
      </c>
      <c r="L50" s="47"/>
      <c r="M50" s="48">
        <v>18</v>
      </c>
    </row>
    <row r="51" spans="1:13" x14ac:dyDescent="0.3">
      <c r="A51" s="42" t="s">
        <v>30</v>
      </c>
      <c r="B51" s="41">
        <v>2</v>
      </c>
      <c r="C51" s="49">
        <v>4</v>
      </c>
      <c r="D51" s="46"/>
      <c r="E51" s="47"/>
      <c r="F51" s="46">
        <v>28</v>
      </c>
      <c r="G51" s="47">
        <v>26</v>
      </c>
      <c r="H51" s="48">
        <v>54</v>
      </c>
      <c r="I51" s="50">
        <v>8</v>
      </c>
      <c r="J51" s="47">
        <v>2</v>
      </c>
      <c r="K51" s="50"/>
      <c r="L51" s="47"/>
      <c r="M51" s="48">
        <v>10</v>
      </c>
    </row>
    <row r="52" spans="1:13" x14ac:dyDescent="0.3">
      <c r="A52" s="42" t="s">
        <v>64</v>
      </c>
      <c r="B52" s="41">
        <v>3</v>
      </c>
      <c r="C52" s="49">
        <v>1</v>
      </c>
      <c r="D52" s="46">
        <v>2</v>
      </c>
      <c r="E52" s="47"/>
      <c r="F52" s="46"/>
      <c r="G52" s="47"/>
      <c r="H52" s="48">
        <v>2</v>
      </c>
      <c r="I52" s="50"/>
      <c r="J52" s="47"/>
      <c r="K52" s="50"/>
      <c r="L52" s="47"/>
      <c r="M52" s="48"/>
    </row>
    <row r="53" spans="1:13" x14ac:dyDescent="0.3">
      <c r="A53" s="42" t="s">
        <v>54</v>
      </c>
      <c r="B53" s="41">
        <v>1</v>
      </c>
      <c r="C53" s="49">
        <v>2</v>
      </c>
      <c r="D53" s="46"/>
      <c r="E53" s="47">
        <v>36</v>
      </c>
      <c r="F53" s="46"/>
      <c r="G53" s="47">
        <v>36</v>
      </c>
      <c r="H53" s="48">
        <v>72</v>
      </c>
      <c r="I53" s="50"/>
      <c r="J53" s="47"/>
      <c r="K53" s="50"/>
      <c r="L53" s="47"/>
      <c r="M53" s="48"/>
    </row>
    <row r="54" spans="1:13" x14ac:dyDescent="0.3">
      <c r="A54" s="42" t="s">
        <v>35</v>
      </c>
      <c r="B54" s="41">
        <v>2</v>
      </c>
      <c r="C54" s="49">
        <v>3</v>
      </c>
      <c r="D54" s="46">
        <v>6</v>
      </c>
      <c r="E54" s="47">
        <v>18</v>
      </c>
      <c r="F54" s="46"/>
      <c r="G54" s="47"/>
      <c r="H54" s="48">
        <v>24</v>
      </c>
      <c r="I54" s="50"/>
      <c r="J54" s="47"/>
      <c r="K54" s="50">
        <v>8</v>
      </c>
      <c r="L54" s="47"/>
      <c r="M54" s="48">
        <v>8</v>
      </c>
    </row>
    <row r="55" spans="1:13" x14ac:dyDescent="0.3">
      <c r="A55" s="42" t="s">
        <v>171</v>
      </c>
      <c r="B55" s="41">
        <v>2</v>
      </c>
      <c r="C55" s="49">
        <v>5</v>
      </c>
      <c r="D55" s="46"/>
      <c r="E55" s="47"/>
      <c r="F55" s="46">
        <v>16</v>
      </c>
      <c r="G55" s="47">
        <v>50</v>
      </c>
      <c r="H55" s="48"/>
      <c r="I55" s="50">
        <v>16</v>
      </c>
      <c r="J55" s="47">
        <v>30</v>
      </c>
      <c r="K55" s="50"/>
      <c r="L55" s="47">
        <v>16</v>
      </c>
      <c r="M55" s="48">
        <v>62</v>
      </c>
    </row>
    <row r="56" spans="1:13" x14ac:dyDescent="0.3">
      <c r="A56" s="42" t="s">
        <v>139</v>
      </c>
      <c r="B56" s="41">
        <v>2</v>
      </c>
      <c r="C56" s="49">
        <v>1</v>
      </c>
      <c r="D56" s="46"/>
      <c r="E56" s="47"/>
      <c r="F56" s="46"/>
      <c r="G56" s="47">
        <v>6</v>
      </c>
      <c r="H56" s="48">
        <v>6</v>
      </c>
      <c r="I56" s="50"/>
      <c r="J56" s="47"/>
      <c r="K56" s="50"/>
      <c r="L56" s="47"/>
      <c r="M56" s="48"/>
    </row>
    <row r="57" spans="1:13" x14ac:dyDescent="0.3">
      <c r="A57" s="42" t="s">
        <v>68</v>
      </c>
      <c r="B57" s="41">
        <v>2</v>
      </c>
      <c r="C57" s="49">
        <v>1</v>
      </c>
      <c r="D57" s="46"/>
      <c r="E57" s="47">
        <v>20</v>
      </c>
      <c r="F57" s="46"/>
      <c r="G57" s="47"/>
      <c r="H57" s="48">
        <v>20</v>
      </c>
      <c r="I57" s="50"/>
      <c r="J57" s="47"/>
      <c r="K57" s="50"/>
      <c r="L57" s="47"/>
      <c r="M57" s="48"/>
    </row>
    <row r="58" spans="1:13" x14ac:dyDescent="0.3">
      <c r="A58" s="42" t="s">
        <v>9</v>
      </c>
      <c r="B58" s="41">
        <v>1</v>
      </c>
      <c r="C58" s="49">
        <v>5</v>
      </c>
      <c r="D58" s="46"/>
      <c r="E58" s="47">
        <v>14</v>
      </c>
      <c r="F58" s="46">
        <v>34</v>
      </c>
      <c r="G58" s="47"/>
      <c r="H58" s="48">
        <v>48</v>
      </c>
      <c r="I58" s="50">
        <v>28</v>
      </c>
      <c r="J58" s="47"/>
      <c r="K58" s="50">
        <v>28</v>
      </c>
      <c r="L58" s="47">
        <v>26</v>
      </c>
      <c r="M58" s="48">
        <v>82</v>
      </c>
    </row>
    <row r="59" spans="1:13" x14ac:dyDescent="0.3">
      <c r="A59" s="42" t="s">
        <v>4</v>
      </c>
      <c r="B59" s="41">
        <v>1</v>
      </c>
      <c r="C59" s="49">
        <v>7</v>
      </c>
      <c r="D59" s="46">
        <v>22</v>
      </c>
      <c r="E59" s="47">
        <v>30</v>
      </c>
      <c r="F59" s="46">
        <v>36</v>
      </c>
      <c r="G59" s="47">
        <v>48</v>
      </c>
      <c r="H59" s="48">
        <v>136</v>
      </c>
      <c r="I59" s="50">
        <v>32</v>
      </c>
      <c r="J59" s="47">
        <v>10</v>
      </c>
      <c r="K59" s="50"/>
      <c r="L59" s="47">
        <v>22</v>
      </c>
      <c r="M59" s="48">
        <v>64</v>
      </c>
    </row>
    <row r="60" spans="1:13" x14ac:dyDescent="0.3">
      <c r="A60" s="42" t="s">
        <v>159</v>
      </c>
      <c r="B60" s="41">
        <v>3</v>
      </c>
      <c r="C60" s="49">
        <v>3</v>
      </c>
      <c r="D60" s="46"/>
      <c r="E60" s="47">
        <v>32</v>
      </c>
      <c r="F60" s="46"/>
      <c r="G60" s="47">
        <v>42</v>
      </c>
      <c r="H60" s="48">
        <v>74</v>
      </c>
      <c r="I60" s="50"/>
      <c r="J60" s="47"/>
      <c r="K60" s="50">
        <v>18</v>
      </c>
      <c r="L60" s="47"/>
      <c r="M60" s="48">
        <v>18</v>
      </c>
    </row>
    <row r="61" spans="1:13" x14ac:dyDescent="0.3">
      <c r="A61" s="42" t="s">
        <v>34</v>
      </c>
      <c r="B61" s="41">
        <v>2</v>
      </c>
      <c r="C61" s="49">
        <v>8</v>
      </c>
      <c r="D61" s="46">
        <v>2</v>
      </c>
      <c r="E61" s="47">
        <v>4</v>
      </c>
      <c r="F61" s="46">
        <v>4</v>
      </c>
      <c r="G61" s="47">
        <v>16</v>
      </c>
      <c r="H61" s="48">
        <v>26</v>
      </c>
      <c r="I61" s="50">
        <v>8</v>
      </c>
      <c r="J61" s="47">
        <v>8</v>
      </c>
      <c r="K61" s="50">
        <v>2</v>
      </c>
      <c r="L61" s="47">
        <v>6</v>
      </c>
      <c r="M61" s="48">
        <v>24</v>
      </c>
    </row>
    <row r="62" spans="1:13" x14ac:dyDescent="0.3">
      <c r="A62" s="42" t="s">
        <v>32</v>
      </c>
      <c r="B62" s="41">
        <v>3</v>
      </c>
      <c r="C62" s="49">
        <v>2</v>
      </c>
      <c r="D62" s="46"/>
      <c r="E62" s="47"/>
      <c r="F62" s="46"/>
      <c r="G62" s="47"/>
      <c r="H62" s="48"/>
      <c r="I62" s="50"/>
      <c r="J62" s="47">
        <v>24</v>
      </c>
      <c r="K62" s="50">
        <v>28</v>
      </c>
      <c r="L62" s="47"/>
      <c r="M62" s="48">
        <v>52</v>
      </c>
    </row>
    <row r="63" spans="1:13" x14ac:dyDescent="0.3">
      <c r="A63" s="42" t="s">
        <v>94</v>
      </c>
      <c r="B63" s="41">
        <v>3</v>
      </c>
      <c r="C63" s="49">
        <v>2</v>
      </c>
      <c r="D63" s="46"/>
      <c r="E63" s="47"/>
      <c r="F63" s="46"/>
      <c r="G63" s="47"/>
      <c r="H63" s="48"/>
      <c r="I63" s="50">
        <v>14</v>
      </c>
      <c r="J63" s="47"/>
      <c r="K63" s="50"/>
      <c r="L63" s="47">
        <v>24</v>
      </c>
      <c r="M63" s="48">
        <v>38</v>
      </c>
    </row>
    <row r="64" spans="1:13" x14ac:dyDescent="0.3">
      <c r="A64" s="42" t="s">
        <v>29</v>
      </c>
      <c r="B64" s="41">
        <v>3</v>
      </c>
      <c r="C64" s="49">
        <v>4</v>
      </c>
      <c r="D64" s="46">
        <v>6</v>
      </c>
      <c r="E64" s="47">
        <v>22</v>
      </c>
      <c r="F64" s="46"/>
      <c r="G64" s="47">
        <v>18</v>
      </c>
      <c r="H64" s="48">
        <v>46</v>
      </c>
      <c r="I64" s="50"/>
      <c r="J64" s="47"/>
      <c r="K64" s="50"/>
      <c r="L64" s="47">
        <v>12</v>
      </c>
      <c r="M64" s="48">
        <v>12</v>
      </c>
    </row>
    <row r="65" spans="1:13" x14ac:dyDescent="0.3">
      <c r="A65" s="42" t="s">
        <v>36</v>
      </c>
      <c r="B65" s="41">
        <v>3</v>
      </c>
      <c r="C65" s="49">
        <v>4</v>
      </c>
      <c r="D65" s="46"/>
      <c r="E65" s="47">
        <v>34</v>
      </c>
      <c r="F65" s="46">
        <v>8</v>
      </c>
      <c r="G65" s="47"/>
      <c r="H65" s="48">
        <v>42</v>
      </c>
      <c r="I65" s="50"/>
      <c r="J65" s="47"/>
      <c r="K65" s="50">
        <v>4</v>
      </c>
      <c r="L65" s="47">
        <v>28</v>
      </c>
      <c r="M65" s="48">
        <v>32</v>
      </c>
    </row>
    <row r="66" spans="1:13" x14ac:dyDescent="0.3">
      <c r="A66" s="42" t="s">
        <v>70</v>
      </c>
      <c r="B66" s="41">
        <v>2</v>
      </c>
      <c r="C66" s="49">
        <v>2</v>
      </c>
      <c r="D66" s="46"/>
      <c r="E66" s="47"/>
      <c r="F66" s="46"/>
      <c r="G66" s="47">
        <v>6</v>
      </c>
      <c r="H66" s="48">
        <v>6</v>
      </c>
      <c r="I66" s="50">
        <v>12</v>
      </c>
      <c r="J66" s="47"/>
      <c r="K66" s="50"/>
      <c r="L66" s="47"/>
      <c r="M66" s="48">
        <v>12</v>
      </c>
    </row>
    <row r="67" spans="1:13" x14ac:dyDescent="0.3">
      <c r="A67" s="42" t="s">
        <v>24</v>
      </c>
      <c r="B67" s="41">
        <v>2</v>
      </c>
      <c r="C67" s="49">
        <v>6</v>
      </c>
      <c r="D67" s="46">
        <v>12</v>
      </c>
      <c r="E67" s="47"/>
      <c r="F67" s="46">
        <v>8</v>
      </c>
      <c r="G67" s="47">
        <v>26</v>
      </c>
      <c r="H67" s="48">
        <v>46</v>
      </c>
      <c r="I67" s="50"/>
      <c r="J67" s="47">
        <v>2</v>
      </c>
      <c r="K67" s="50">
        <v>4</v>
      </c>
      <c r="L67" s="47">
        <v>28</v>
      </c>
      <c r="M67" s="48">
        <v>34</v>
      </c>
    </row>
    <row r="68" spans="1:13" x14ac:dyDescent="0.3">
      <c r="A68" s="42" t="s">
        <v>158</v>
      </c>
      <c r="B68" s="41">
        <v>3</v>
      </c>
      <c r="C68" s="49">
        <v>1</v>
      </c>
      <c r="D68" s="46"/>
      <c r="E68" s="47">
        <v>34</v>
      </c>
      <c r="F68" s="46"/>
      <c r="G68" s="47"/>
      <c r="H68" s="48">
        <v>34</v>
      </c>
      <c r="I68" s="50"/>
      <c r="J68" s="47"/>
      <c r="K68" s="50"/>
      <c r="L68" s="47"/>
      <c r="M68" s="48"/>
    </row>
    <row r="69" spans="1:13" x14ac:dyDescent="0.3">
      <c r="A69" s="42" t="s">
        <v>74</v>
      </c>
      <c r="B69" s="41">
        <v>2</v>
      </c>
      <c r="C69" s="49">
        <v>1</v>
      </c>
      <c r="D69" s="46"/>
      <c r="E69" s="47">
        <v>24</v>
      </c>
      <c r="F69" s="46"/>
      <c r="G69" s="47"/>
      <c r="H69" s="48">
        <v>24</v>
      </c>
      <c r="I69" s="50"/>
      <c r="J69" s="47"/>
      <c r="K69" s="50"/>
      <c r="L69" s="47"/>
      <c r="M69" s="48"/>
    </row>
    <row r="70" spans="1:13" x14ac:dyDescent="0.3">
      <c r="A70" s="62" t="s">
        <v>90</v>
      </c>
      <c r="B70" s="41">
        <v>1</v>
      </c>
      <c r="C70" s="49">
        <v>1</v>
      </c>
      <c r="D70" s="46">
        <v>20</v>
      </c>
      <c r="E70" s="47"/>
      <c r="F70" s="46"/>
      <c r="G70" s="47"/>
      <c r="H70" s="48">
        <v>20</v>
      </c>
      <c r="I70" s="50"/>
      <c r="J70" s="47"/>
      <c r="K70" s="50"/>
      <c r="L70" s="47"/>
      <c r="M70" s="48"/>
    </row>
    <row r="71" spans="1:13" x14ac:dyDescent="0.3">
      <c r="A71" s="42" t="s">
        <v>128</v>
      </c>
      <c r="B71" s="41">
        <v>2</v>
      </c>
      <c r="C71" s="49">
        <v>1</v>
      </c>
      <c r="D71" s="46"/>
      <c r="E71" s="47"/>
      <c r="F71" s="46"/>
      <c r="G71" s="47">
        <v>44</v>
      </c>
      <c r="H71" s="48">
        <v>44</v>
      </c>
      <c r="I71" s="50"/>
      <c r="J71" s="47"/>
      <c r="K71" s="50"/>
      <c r="L71" s="47"/>
      <c r="M71" s="48"/>
    </row>
    <row r="72" spans="1:13" x14ac:dyDescent="0.3">
      <c r="A72" s="42" t="s">
        <v>163</v>
      </c>
      <c r="B72" s="41">
        <v>2</v>
      </c>
      <c r="C72" s="49">
        <v>1</v>
      </c>
      <c r="D72" s="46"/>
      <c r="E72" s="47"/>
      <c r="F72" s="46"/>
      <c r="G72" s="47">
        <v>52</v>
      </c>
      <c r="H72" s="48">
        <v>52</v>
      </c>
      <c r="I72" s="50"/>
      <c r="J72" s="47"/>
      <c r="K72" s="50"/>
      <c r="L72" s="47"/>
      <c r="M72" s="48"/>
    </row>
    <row r="73" spans="1:13" x14ac:dyDescent="0.3">
      <c r="A73" s="42" t="s">
        <v>20</v>
      </c>
      <c r="B73" s="41">
        <v>2</v>
      </c>
      <c r="C73" s="49">
        <v>3</v>
      </c>
      <c r="D73" s="46"/>
      <c r="E73" s="47"/>
      <c r="F73" s="46">
        <v>12</v>
      </c>
      <c r="G73" s="47"/>
      <c r="H73" s="48">
        <v>12</v>
      </c>
      <c r="I73" s="50"/>
      <c r="J73" s="47">
        <v>14</v>
      </c>
      <c r="K73" s="50"/>
      <c r="L73" s="47">
        <v>4</v>
      </c>
      <c r="M73" s="48">
        <v>18</v>
      </c>
    </row>
    <row r="74" spans="1:13" x14ac:dyDescent="0.3">
      <c r="A74" s="42" t="s">
        <v>65</v>
      </c>
      <c r="B74" s="41">
        <v>2</v>
      </c>
      <c r="C74" s="49">
        <v>1</v>
      </c>
      <c r="D74" s="46"/>
      <c r="E74" s="47"/>
      <c r="F74" s="46"/>
      <c r="G74" s="47">
        <v>34</v>
      </c>
      <c r="H74" s="48">
        <v>34</v>
      </c>
      <c r="I74" s="50"/>
      <c r="J74" s="47"/>
      <c r="K74" s="50"/>
      <c r="L74" s="47"/>
      <c r="M74" s="48"/>
    </row>
    <row r="75" spans="1:13" x14ac:dyDescent="0.3">
      <c r="A75" s="42" t="s">
        <v>62</v>
      </c>
      <c r="B75" s="41">
        <v>1</v>
      </c>
      <c r="C75" s="49">
        <v>2</v>
      </c>
      <c r="D75" s="46"/>
      <c r="E75" s="47">
        <v>36</v>
      </c>
      <c r="F75" s="46">
        <v>22</v>
      </c>
      <c r="G75" s="47"/>
      <c r="H75" s="48">
        <v>58</v>
      </c>
      <c r="I75" s="50"/>
      <c r="J75" s="47"/>
      <c r="K75" s="50"/>
      <c r="L75" s="47"/>
      <c r="M75" s="48"/>
    </row>
    <row r="76" spans="1:13" x14ac:dyDescent="0.3">
      <c r="A76" s="42" t="s">
        <v>103</v>
      </c>
      <c r="B76" s="41">
        <v>2</v>
      </c>
      <c r="C76" s="49">
        <v>4</v>
      </c>
      <c r="D76" s="46"/>
      <c r="E76" s="47"/>
      <c r="F76" s="46">
        <v>38</v>
      </c>
      <c r="G76" s="47"/>
      <c r="H76" s="48">
        <v>38</v>
      </c>
      <c r="I76" s="50">
        <v>18</v>
      </c>
      <c r="J76" s="47">
        <v>34</v>
      </c>
      <c r="K76" s="50"/>
      <c r="L76" s="47">
        <v>30</v>
      </c>
      <c r="M76" s="48">
        <v>82</v>
      </c>
    </row>
    <row r="77" spans="1:13" x14ac:dyDescent="0.3">
      <c r="A77" s="42" t="s">
        <v>13</v>
      </c>
      <c r="B77" s="41">
        <v>3</v>
      </c>
      <c r="C77" s="49">
        <v>5</v>
      </c>
      <c r="D77" s="46">
        <v>14</v>
      </c>
      <c r="E77" s="47"/>
      <c r="F77" s="46"/>
      <c r="G77" s="47">
        <v>8</v>
      </c>
      <c r="H77" s="48">
        <v>22</v>
      </c>
      <c r="I77" s="50">
        <v>10</v>
      </c>
      <c r="J77" s="47">
        <v>16</v>
      </c>
      <c r="K77" s="50"/>
      <c r="L77" s="47">
        <v>18</v>
      </c>
      <c r="M77" s="48">
        <v>44</v>
      </c>
    </row>
    <row r="78" spans="1:13" x14ac:dyDescent="0.3">
      <c r="A78" s="42" t="s">
        <v>45</v>
      </c>
      <c r="B78" s="41">
        <v>2</v>
      </c>
      <c r="C78" s="49">
        <v>6</v>
      </c>
      <c r="D78" s="46"/>
      <c r="E78" s="47">
        <v>22</v>
      </c>
      <c r="F78" s="46">
        <v>32</v>
      </c>
      <c r="G78" s="47">
        <v>20</v>
      </c>
      <c r="H78" s="48">
        <v>74</v>
      </c>
      <c r="I78" s="50">
        <v>18</v>
      </c>
      <c r="J78" s="47"/>
      <c r="K78" s="50">
        <v>26</v>
      </c>
      <c r="L78" s="47">
        <v>30</v>
      </c>
      <c r="M78" s="48">
        <v>74</v>
      </c>
    </row>
    <row r="79" spans="1:13" x14ac:dyDescent="0.3">
      <c r="A79" s="42" t="s">
        <v>40</v>
      </c>
      <c r="B79" s="41">
        <v>2</v>
      </c>
      <c r="C79" s="49">
        <v>1</v>
      </c>
      <c r="D79" s="46"/>
      <c r="E79" s="47"/>
      <c r="F79" s="46"/>
      <c r="G79" s="47">
        <v>40</v>
      </c>
      <c r="H79" s="48">
        <v>40</v>
      </c>
      <c r="I79" s="50"/>
      <c r="J79" s="47"/>
      <c r="K79" s="50"/>
      <c r="L79" s="47"/>
      <c r="M79" s="48"/>
    </row>
    <row r="80" spans="1:13" x14ac:dyDescent="0.3">
      <c r="A80" s="42" t="s">
        <v>50</v>
      </c>
      <c r="B80" s="41">
        <v>2</v>
      </c>
      <c r="C80" s="49">
        <v>3</v>
      </c>
      <c r="D80" s="46"/>
      <c r="E80" s="47"/>
      <c r="F80" s="46"/>
      <c r="G80" s="47">
        <v>24</v>
      </c>
      <c r="H80" s="48">
        <v>24</v>
      </c>
      <c r="I80" s="50"/>
      <c r="J80" s="47">
        <v>4</v>
      </c>
      <c r="K80" s="50">
        <v>6</v>
      </c>
      <c r="L80" s="47"/>
      <c r="M80" s="48"/>
    </row>
    <row r="81" spans="1:13" x14ac:dyDescent="0.3">
      <c r="A81" s="42" t="s">
        <v>31</v>
      </c>
      <c r="B81" s="41">
        <v>3</v>
      </c>
      <c r="C81" s="49">
        <v>6</v>
      </c>
      <c r="D81" s="46">
        <v>8</v>
      </c>
      <c r="E81" s="47">
        <v>8</v>
      </c>
      <c r="F81" s="46">
        <v>24</v>
      </c>
      <c r="G81" s="47">
        <v>4</v>
      </c>
      <c r="H81" s="48">
        <v>44</v>
      </c>
      <c r="I81" s="50"/>
      <c r="J81" s="47">
        <v>28</v>
      </c>
      <c r="K81" s="50">
        <v>12</v>
      </c>
      <c r="L81" s="47"/>
      <c r="M81" s="48">
        <v>40</v>
      </c>
    </row>
    <row r="82" spans="1:13" x14ac:dyDescent="0.3">
      <c r="A82" s="63" t="s">
        <v>11</v>
      </c>
      <c r="B82" s="54">
        <v>1</v>
      </c>
      <c r="C82" s="55">
        <v>5</v>
      </c>
      <c r="D82" s="56">
        <v>18</v>
      </c>
      <c r="E82" s="57"/>
      <c r="F82" s="56">
        <v>40</v>
      </c>
      <c r="G82" s="57"/>
      <c r="H82" s="58">
        <v>58</v>
      </c>
      <c r="I82" s="59">
        <v>30</v>
      </c>
      <c r="J82" s="57">
        <v>18</v>
      </c>
      <c r="K82" s="59"/>
      <c r="L82" s="57">
        <v>32</v>
      </c>
      <c r="M82" s="48">
        <v>80</v>
      </c>
    </row>
    <row r="83" spans="1:13" x14ac:dyDescent="0.3">
      <c r="A83" s="42" t="s">
        <v>26</v>
      </c>
      <c r="B83" s="41">
        <v>3</v>
      </c>
      <c r="C83" s="49">
        <v>3</v>
      </c>
      <c r="D83" s="46"/>
      <c r="E83" s="47"/>
      <c r="F83" s="46"/>
      <c r="G83" s="47"/>
      <c r="H83" s="48"/>
      <c r="I83" s="50">
        <v>28</v>
      </c>
      <c r="J83" s="47">
        <v>12</v>
      </c>
      <c r="K83" s="50"/>
      <c r="L83" s="47">
        <v>26</v>
      </c>
      <c r="M83" s="48">
        <v>66</v>
      </c>
    </row>
    <row r="84" spans="1:13" x14ac:dyDescent="0.3">
      <c r="A84" s="42" t="s">
        <v>58</v>
      </c>
      <c r="B84" s="41">
        <v>2</v>
      </c>
      <c r="C84" s="49">
        <v>3</v>
      </c>
      <c r="D84" s="46"/>
      <c r="E84" s="47"/>
      <c r="F84" s="46"/>
      <c r="G84" s="47"/>
      <c r="H84" s="48"/>
      <c r="I84" s="50">
        <v>16</v>
      </c>
      <c r="J84" s="47">
        <v>30</v>
      </c>
      <c r="K84" s="50"/>
      <c r="L84" s="47">
        <v>16</v>
      </c>
      <c r="M84" s="48">
        <v>62</v>
      </c>
    </row>
  </sheetData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0"/>
  <sheetViews>
    <sheetView workbookViewId="0">
      <selection sqref="A1:F80"/>
    </sheetView>
  </sheetViews>
  <sheetFormatPr defaultRowHeight="14.4" x14ac:dyDescent="0.3"/>
  <cols>
    <col min="1" max="1" width="17.109375" bestFit="1" customWidth="1"/>
  </cols>
  <sheetData>
    <row r="1" spans="1:6" x14ac:dyDescent="0.3">
      <c r="A1" s="2" t="s">
        <v>96</v>
      </c>
      <c r="B1" s="11">
        <v>303</v>
      </c>
      <c r="C1" s="8">
        <v>1</v>
      </c>
      <c r="D1" s="6"/>
      <c r="E1" s="1">
        <f>SUM(F1)</f>
        <v>0</v>
      </c>
      <c r="F1" s="31">
        <v>0</v>
      </c>
    </row>
    <row r="2" spans="1:6" x14ac:dyDescent="0.3">
      <c r="A2" s="2" t="s">
        <v>92</v>
      </c>
      <c r="B2" s="11">
        <v>893</v>
      </c>
      <c r="C2" s="8">
        <v>1</v>
      </c>
      <c r="D2" s="6"/>
      <c r="E2" s="1">
        <f>SUM(F2)</f>
        <v>0</v>
      </c>
      <c r="F2" s="31">
        <v>0</v>
      </c>
    </row>
    <row r="3" spans="1:6" x14ac:dyDescent="0.3">
      <c r="A3" s="2" t="s">
        <v>73</v>
      </c>
      <c r="B3" s="10">
        <v>2235</v>
      </c>
      <c r="C3" s="7">
        <v>3</v>
      </c>
      <c r="D3" s="6"/>
      <c r="E3" s="1">
        <f>F3</f>
        <v>0</v>
      </c>
      <c r="F3" s="31">
        <v>0</v>
      </c>
    </row>
    <row r="4" spans="1:6" x14ac:dyDescent="0.3">
      <c r="A4" s="2" t="s">
        <v>154</v>
      </c>
      <c r="B4" s="11">
        <v>2509</v>
      </c>
      <c r="C4" s="8">
        <v>3</v>
      </c>
      <c r="D4" s="6"/>
      <c r="E4" s="1">
        <f>F4</f>
        <v>0</v>
      </c>
      <c r="F4" s="31">
        <v>0</v>
      </c>
    </row>
    <row r="5" spans="1:6" x14ac:dyDescent="0.3">
      <c r="A5" s="2" t="s">
        <v>135</v>
      </c>
      <c r="B5" s="12" t="s">
        <v>148</v>
      </c>
      <c r="C5" s="8">
        <v>3</v>
      </c>
      <c r="D5" s="6"/>
      <c r="E5" s="1">
        <f>F5</f>
        <v>0</v>
      </c>
      <c r="F5" s="31">
        <v>0</v>
      </c>
    </row>
    <row r="6" spans="1:6" x14ac:dyDescent="0.3">
      <c r="A6" s="2" t="s">
        <v>110</v>
      </c>
      <c r="B6" s="10">
        <v>2156</v>
      </c>
      <c r="C6" s="7">
        <v>1</v>
      </c>
      <c r="D6" s="6"/>
      <c r="E6" s="1">
        <f>F6</f>
        <v>0</v>
      </c>
      <c r="F6" s="31">
        <v>0</v>
      </c>
    </row>
    <row r="7" spans="1:6" x14ac:dyDescent="0.3">
      <c r="A7" s="2" t="s">
        <v>117</v>
      </c>
      <c r="B7" s="10">
        <v>2910</v>
      </c>
      <c r="C7" s="7">
        <v>2</v>
      </c>
      <c r="D7" s="6"/>
      <c r="E7" s="1">
        <f>SUM(F7)</f>
        <v>0</v>
      </c>
      <c r="F7" s="31">
        <v>0</v>
      </c>
    </row>
    <row r="8" spans="1:6" x14ac:dyDescent="0.3">
      <c r="A8" s="2" t="s">
        <v>137</v>
      </c>
      <c r="B8" s="10" t="s">
        <v>148</v>
      </c>
      <c r="C8" s="7">
        <v>2</v>
      </c>
      <c r="D8" s="6"/>
      <c r="E8" s="1">
        <f>F8</f>
        <v>0</v>
      </c>
      <c r="F8" s="31">
        <v>0</v>
      </c>
    </row>
    <row r="9" spans="1:6" x14ac:dyDescent="0.3">
      <c r="A9" s="2" t="s">
        <v>119</v>
      </c>
      <c r="B9" s="11" t="s">
        <v>148</v>
      </c>
      <c r="C9" s="8">
        <v>2</v>
      </c>
      <c r="D9" s="6"/>
      <c r="E9" s="1">
        <f>F9</f>
        <v>0</v>
      </c>
      <c r="F9" s="31">
        <v>0</v>
      </c>
    </row>
    <row r="10" spans="1:6" x14ac:dyDescent="0.3">
      <c r="A10" s="2" t="s">
        <v>82</v>
      </c>
      <c r="B10" s="32">
        <v>3342</v>
      </c>
      <c r="C10" s="9">
        <v>2</v>
      </c>
      <c r="D10" s="6"/>
      <c r="E10" s="1">
        <f>F10</f>
        <v>0</v>
      </c>
      <c r="F10" s="31">
        <v>0</v>
      </c>
    </row>
    <row r="11" spans="1:6" x14ac:dyDescent="0.3">
      <c r="A11" s="2" t="s">
        <v>114</v>
      </c>
      <c r="B11" s="12" t="s">
        <v>148</v>
      </c>
      <c r="C11" s="9">
        <v>3</v>
      </c>
      <c r="D11" s="6"/>
      <c r="E11" s="1">
        <f>SUM(F11)</f>
        <v>0</v>
      </c>
      <c r="F11" s="31">
        <v>0</v>
      </c>
    </row>
    <row r="12" spans="1:6" x14ac:dyDescent="0.3">
      <c r="A12" s="2" t="s">
        <v>144</v>
      </c>
      <c r="B12" s="10" t="s">
        <v>148</v>
      </c>
      <c r="C12" s="7">
        <v>3</v>
      </c>
      <c r="D12" s="6"/>
      <c r="E12" s="1">
        <f>F12</f>
        <v>0</v>
      </c>
      <c r="F12" s="31">
        <v>0</v>
      </c>
    </row>
    <row r="13" spans="1:6" x14ac:dyDescent="0.3">
      <c r="A13" s="2" t="s">
        <v>152</v>
      </c>
      <c r="B13" s="12">
        <v>2213</v>
      </c>
      <c r="C13" s="8">
        <v>2</v>
      </c>
      <c r="D13" s="6"/>
      <c r="E13" s="1">
        <f>SUM(F13)</f>
        <v>0</v>
      </c>
      <c r="F13" s="31">
        <v>0</v>
      </c>
    </row>
    <row r="14" spans="1:6" x14ac:dyDescent="0.3">
      <c r="A14" s="2" t="s">
        <v>127</v>
      </c>
      <c r="B14" s="10" t="s">
        <v>148</v>
      </c>
      <c r="C14" s="7">
        <v>3</v>
      </c>
      <c r="D14" s="6"/>
      <c r="E14" s="1">
        <f>F14</f>
        <v>0</v>
      </c>
      <c r="F14" s="31">
        <v>0</v>
      </c>
    </row>
    <row r="15" spans="1:6" x14ac:dyDescent="0.3">
      <c r="A15" s="2" t="s">
        <v>107</v>
      </c>
      <c r="B15" s="10" t="s">
        <v>148</v>
      </c>
      <c r="C15" s="7">
        <v>2</v>
      </c>
      <c r="D15" s="6"/>
      <c r="E15" s="1">
        <f>F15</f>
        <v>0</v>
      </c>
      <c r="F15" s="31">
        <v>0</v>
      </c>
    </row>
    <row r="16" spans="1:6" x14ac:dyDescent="0.3">
      <c r="A16" s="2" t="s">
        <v>120</v>
      </c>
      <c r="B16" s="10" t="s">
        <v>148</v>
      </c>
      <c r="C16" s="7">
        <v>2</v>
      </c>
      <c r="D16" s="6"/>
      <c r="E16" s="1">
        <f>SUM(F16)</f>
        <v>0</v>
      </c>
      <c r="F16" s="31">
        <v>0</v>
      </c>
    </row>
    <row r="17" spans="1:6" x14ac:dyDescent="0.3">
      <c r="A17" s="2" t="s">
        <v>88</v>
      </c>
      <c r="B17" s="10" t="s">
        <v>148</v>
      </c>
      <c r="C17" s="7">
        <v>3</v>
      </c>
      <c r="D17" s="6"/>
      <c r="E17" s="1">
        <f>F17</f>
        <v>0</v>
      </c>
      <c r="F17" s="31">
        <v>0</v>
      </c>
    </row>
    <row r="18" spans="1:6" x14ac:dyDescent="0.3">
      <c r="A18" s="2" t="s">
        <v>115</v>
      </c>
      <c r="B18" s="11" t="s">
        <v>148</v>
      </c>
      <c r="C18" s="8">
        <v>2</v>
      </c>
      <c r="D18" s="6"/>
      <c r="E18" s="1">
        <f>F18</f>
        <v>0</v>
      </c>
      <c r="F18" s="31">
        <v>0</v>
      </c>
    </row>
    <row r="19" spans="1:6" x14ac:dyDescent="0.3">
      <c r="A19" s="2" t="s">
        <v>130</v>
      </c>
      <c r="B19" s="12" t="s">
        <v>148</v>
      </c>
      <c r="C19" s="8">
        <v>3</v>
      </c>
      <c r="D19" s="6"/>
      <c r="E19" s="1">
        <f>F19</f>
        <v>0</v>
      </c>
      <c r="F19" s="31">
        <v>0</v>
      </c>
    </row>
    <row r="20" spans="1:6" x14ac:dyDescent="0.3">
      <c r="A20" s="2" t="s">
        <v>123</v>
      </c>
      <c r="B20" s="10">
        <v>2207</v>
      </c>
      <c r="C20" s="7">
        <v>3</v>
      </c>
      <c r="D20" s="6"/>
      <c r="E20" s="1">
        <f>F20</f>
        <v>0</v>
      </c>
      <c r="F20" s="31">
        <v>0</v>
      </c>
    </row>
    <row r="21" spans="1:6" x14ac:dyDescent="0.3">
      <c r="A21" s="2" t="s">
        <v>71</v>
      </c>
      <c r="B21" s="12">
        <v>2863</v>
      </c>
      <c r="C21" s="8">
        <v>3</v>
      </c>
      <c r="D21" s="6"/>
      <c r="E21" s="1">
        <f>SUM(F21)</f>
        <v>0</v>
      </c>
      <c r="F21" s="31">
        <v>0</v>
      </c>
    </row>
    <row r="22" spans="1:6" x14ac:dyDescent="0.3">
      <c r="A22" s="2" t="s">
        <v>131</v>
      </c>
      <c r="B22" s="12" t="s">
        <v>148</v>
      </c>
      <c r="C22" s="8">
        <v>3</v>
      </c>
      <c r="D22" s="6"/>
      <c r="E22" s="1">
        <f>F22</f>
        <v>0</v>
      </c>
      <c r="F22" s="31">
        <v>0</v>
      </c>
    </row>
    <row r="23" spans="1:6" x14ac:dyDescent="0.3">
      <c r="A23" s="2" t="s">
        <v>136</v>
      </c>
      <c r="B23" s="10">
        <v>609</v>
      </c>
      <c r="C23" s="9">
        <v>2</v>
      </c>
      <c r="D23" s="6"/>
      <c r="E23" s="1">
        <f>F23</f>
        <v>0</v>
      </c>
      <c r="F23" s="31">
        <v>0</v>
      </c>
    </row>
    <row r="24" spans="1:6" x14ac:dyDescent="0.3">
      <c r="A24" s="2" t="s">
        <v>51</v>
      </c>
      <c r="B24" s="11">
        <v>3018</v>
      </c>
      <c r="C24" s="8">
        <v>2</v>
      </c>
      <c r="D24" s="6"/>
      <c r="E24" s="1">
        <f>SUM(F24)</f>
        <v>0</v>
      </c>
      <c r="F24" s="31">
        <v>0</v>
      </c>
    </row>
    <row r="25" spans="1:6" x14ac:dyDescent="0.3">
      <c r="A25" s="2" t="s">
        <v>87</v>
      </c>
      <c r="B25" s="12">
        <v>4068</v>
      </c>
      <c r="C25" s="8">
        <v>2</v>
      </c>
      <c r="D25" s="6"/>
      <c r="E25" s="1">
        <f>F25</f>
        <v>0</v>
      </c>
      <c r="F25" s="31">
        <v>0</v>
      </c>
    </row>
    <row r="26" spans="1:6" x14ac:dyDescent="0.3">
      <c r="A26" s="2" t="s">
        <v>155</v>
      </c>
      <c r="B26" s="10" t="s">
        <v>148</v>
      </c>
      <c r="C26" s="7">
        <v>3</v>
      </c>
      <c r="D26" s="6"/>
      <c r="E26" s="1">
        <f>SUM(F26)</f>
        <v>0</v>
      </c>
      <c r="F26" s="31">
        <v>0</v>
      </c>
    </row>
    <row r="27" spans="1:6" x14ac:dyDescent="0.3">
      <c r="A27" s="2" t="s">
        <v>138</v>
      </c>
      <c r="B27" s="10">
        <v>2203</v>
      </c>
      <c r="C27" s="7">
        <v>3</v>
      </c>
      <c r="D27" s="6"/>
      <c r="E27" s="1">
        <f>F27</f>
        <v>0</v>
      </c>
      <c r="F27" s="31">
        <v>0</v>
      </c>
    </row>
    <row r="28" spans="1:6" x14ac:dyDescent="0.3">
      <c r="A28" s="2" t="s">
        <v>99</v>
      </c>
      <c r="B28" s="12">
        <v>3926</v>
      </c>
      <c r="C28" s="8">
        <v>3</v>
      </c>
      <c r="D28" s="6"/>
      <c r="E28" s="1">
        <f>F28</f>
        <v>0</v>
      </c>
      <c r="F28" s="31">
        <v>0</v>
      </c>
    </row>
    <row r="29" spans="1:6" x14ac:dyDescent="0.3">
      <c r="A29" s="2" t="s">
        <v>75</v>
      </c>
      <c r="B29" s="11">
        <v>1195</v>
      </c>
      <c r="C29" s="8">
        <v>2</v>
      </c>
      <c r="D29" s="6"/>
      <c r="E29" s="1">
        <f>SUM(F29)</f>
        <v>0</v>
      </c>
      <c r="F29" s="31">
        <v>0</v>
      </c>
    </row>
    <row r="30" spans="1:6" x14ac:dyDescent="0.3">
      <c r="A30" s="2" t="s">
        <v>44</v>
      </c>
      <c r="B30" s="10">
        <v>3039</v>
      </c>
      <c r="C30" s="7">
        <v>2</v>
      </c>
      <c r="D30" s="6"/>
      <c r="E30" s="1">
        <f>F30</f>
        <v>0</v>
      </c>
      <c r="F30" s="31">
        <v>0</v>
      </c>
    </row>
    <row r="31" spans="1:6" x14ac:dyDescent="0.3">
      <c r="A31" s="2" t="s">
        <v>72</v>
      </c>
      <c r="B31" s="10">
        <v>2058</v>
      </c>
      <c r="C31" s="7">
        <v>3</v>
      </c>
      <c r="D31" s="6"/>
      <c r="E31" s="1">
        <f t="shared" ref="E31:E62" si="0">SUM(F31)</f>
        <v>0</v>
      </c>
      <c r="F31" s="31">
        <v>0</v>
      </c>
    </row>
    <row r="32" spans="1:6" x14ac:dyDescent="0.3">
      <c r="A32" s="3" t="s">
        <v>145</v>
      </c>
      <c r="B32" s="10">
        <v>3087</v>
      </c>
      <c r="C32" s="9">
        <v>3</v>
      </c>
      <c r="D32" s="6"/>
      <c r="E32" s="1">
        <f t="shared" si="0"/>
        <v>0</v>
      </c>
      <c r="F32" s="31">
        <v>0</v>
      </c>
    </row>
    <row r="33" spans="1:6" x14ac:dyDescent="0.3">
      <c r="A33" s="2" t="s">
        <v>111</v>
      </c>
      <c r="B33" s="10">
        <v>329</v>
      </c>
      <c r="C33" s="7">
        <v>1</v>
      </c>
      <c r="D33" s="6"/>
      <c r="E33" s="1">
        <f t="shared" si="0"/>
        <v>0</v>
      </c>
      <c r="F33" s="31">
        <v>0</v>
      </c>
    </row>
    <row r="34" spans="1:6" x14ac:dyDescent="0.3">
      <c r="A34" s="2" t="s">
        <v>60</v>
      </c>
      <c r="B34" s="10">
        <v>3352</v>
      </c>
      <c r="C34" s="7">
        <v>3</v>
      </c>
      <c r="D34" s="6"/>
      <c r="E34" s="1">
        <f t="shared" si="0"/>
        <v>0</v>
      </c>
      <c r="F34" s="31">
        <v>0</v>
      </c>
    </row>
    <row r="35" spans="1:6" x14ac:dyDescent="0.3">
      <c r="A35" s="2" t="s">
        <v>121</v>
      </c>
      <c r="B35" s="11">
        <v>2734</v>
      </c>
      <c r="C35" s="8">
        <v>2</v>
      </c>
      <c r="D35" s="6"/>
      <c r="E35" s="1">
        <f t="shared" si="0"/>
        <v>0</v>
      </c>
      <c r="F35" s="31">
        <v>0</v>
      </c>
    </row>
    <row r="36" spans="1:6" x14ac:dyDescent="0.3">
      <c r="A36" s="2" t="s">
        <v>150</v>
      </c>
      <c r="B36" s="10" t="s">
        <v>148</v>
      </c>
      <c r="C36" s="7">
        <v>3</v>
      </c>
      <c r="D36" s="6"/>
      <c r="E36" s="1">
        <f t="shared" si="0"/>
        <v>0</v>
      </c>
      <c r="F36" s="31">
        <v>0</v>
      </c>
    </row>
    <row r="37" spans="1:6" x14ac:dyDescent="0.3">
      <c r="A37" s="2" t="s">
        <v>93</v>
      </c>
      <c r="B37" s="11" t="s">
        <v>148</v>
      </c>
      <c r="C37" s="8">
        <v>3</v>
      </c>
      <c r="D37" s="6"/>
      <c r="E37" s="1">
        <f t="shared" si="0"/>
        <v>0</v>
      </c>
      <c r="F37" s="31">
        <v>0</v>
      </c>
    </row>
    <row r="38" spans="1:6" x14ac:dyDescent="0.3">
      <c r="A38" s="2" t="s">
        <v>63</v>
      </c>
      <c r="B38" s="11">
        <v>2862</v>
      </c>
      <c r="C38" s="8">
        <v>2</v>
      </c>
      <c r="D38" s="6"/>
      <c r="E38" s="1">
        <f t="shared" si="0"/>
        <v>0</v>
      </c>
      <c r="F38" s="31">
        <v>0</v>
      </c>
    </row>
    <row r="39" spans="1:6" x14ac:dyDescent="0.3">
      <c r="A39" s="2" t="s">
        <v>79</v>
      </c>
      <c r="B39" s="10">
        <v>963</v>
      </c>
      <c r="C39" s="7">
        <v>2</v>
      </c>
      <c r="D39" s="6"/>
      <c r="E39" s="1">
        <f t="shared" si="0"/>
        <v>0</v>
      </c>
      <c r="F39" s="31">
        <v>0</v>
      </c>
    </row>
    <row r="40" spans="1:6" x14ac:dyDescent="0.3">
      <c r="A40" s="2" t="s">
        <v>108</v>
      </c>
      <c r="B40" s="10" t="s">
        <v>148</v>
      </c>
      <c r="C40" s="9">
        <v>3</v>
      </c>
      <c r="D40" s="6"/>
      <c r="E40" s="1">
        <f t="shared" si="0"/>
        <v>0</v>
      </c>
      <c r="F40" s="31">
        <v>0</v>
      </c>
    </row>
    <row r="41" spans="1:6" x14ac:dyDescent="0.3">
      <c r="A41" s="2" t="s">
        <v>76</v>
      </c>
      <c r="B41" s="11">
        <v>2281</v>
      </c>
      <c r="C41" s="8">
        <v>2</v>
      </c>
      <c r="D41" s="6"/>
      <c r="E41" s="1">
        <f t="shared" si="0"/>
        <v>0</v>
      </c>
      <c r="F41" s="31">
        <v>0</v>
      </c>
    </row>
    <row r="42" spans="1:6" x14ac:dyDescent="0.3">
      <c r="A42" s="2" t="s">
        <v>91</v>
      </c>
      <c r="B42" s="10">
        <v>4086</v>
      </c>
      <c r="C42" s="7">
        <v>3</v>
      </c>
      <c r="D42" s="6"/>
      <c r="E42" s="1">
        <f t="shared" si="0"/>
        <v>0</v>
      </c>
      <c r="F42" s="31">
        <v>0</v>
      </c>
    </row>
    <row r="43" spans="1:6" x14ac:dyDescent="0.3">
      <c r="A43" s="3" t="s">
        <v>102</v>
      </c>
      <c r="B43" s="10" t="s">
        <v>148</v>
      </c>
      <c r="C43" s="9">
        <v>2</v>
      </c>
      <c r="D43" s="6"/>
      <c r="E43" s="1">
        <f t="shared" si="0"/>
        <v>0</v>
      </c>
      <c r="F43" s="31">
        <v>0</v>
      </c>
    </row>
    <row r="44" spans="1:6" x14ac:dyDescent="0.3">
      <c r="A44" s="2" t="s">
        <v>84</v>
      </c>
      <c r="B44" s="10">
        <v>1364</v>
      </c>
      <c r="C44" s="9">
        <v>2</v>
      </c>
      <c r="D44" s="6"/>
      <c r="E44" s="1">
        <f t="shared" si="0"/>
        <v>0</v>
      </c>
      <c r="F44" s="31">
        <v>0</v>
      </c>
    </row>
    <row r="45" spans="1:6" x14ac:dyDescent="0.3">
      <c r="A45" s="2" t="s">
        <v>32</v>
      </c>
      <c r="B45" s="17">
        <v>2585</v>
      </c>
      <c r="C45" s="9">
        <v>3</v>
      </c>
      <c r="D45" s="6"/>
      <c r="E45" s="1">
        <f t="shared" si="0"/>
        <v>0</v>
      </c>
      <c r="F45" s="31">
        <v>0</v>
      </c>
    </row>
    <row r="46" spans="1:6" x14ac:dyDescent="0.3">
      <c r="A46" s="2" t="s">
        <v>97</v>
      </c>
      <c r="B46" s="10">
        <v>2236</v>
      </c>
      <c r="C46" s="7">
        <v>3</v>
      </c>
      <c r="D46" s="6"/>
      <c r="E46" s="1">
        <f t="shared" si="0"/>
        <v>0</v>
      </c>
      <c r="F46" s="31">
        <v>0</v>
      </c>
    </row>
    <row r="47" spans="1:6" x14ac:dyDescent="0.3">
      <c r="A47" s="2" t="s">
        <v>98</v>
      </c>
      <c r="B47" s="11">
        <v>2661</v>
      </c>
      <c r="C47" s="8">
        <v>2</v>
      </c>
      <c r="D47" s="6"/>
      <c r="E47" s="1">
        <f t="shared" si="0"/>
        <v>0</v>
      </c>
      <c r="F47" s="31">
        <v>0</v>
      </c>
    </row>
    <row r="48" spans="1:6" x14ac:dyDescent="0.3">
      <c r="A48" s="2" t="s">
        <v>112</v>
      </c>
      <c r="B48" s="10" t="s">
        <v>148</v>
      </c>
      <c r="C48" s="7">
        <v>3</v>
      </c>
      <c r="D48" s="6"/>
      <c r="E48" s="1">
        <f t="shared" si="0"/>
        <v>0</v>
      </c>
      <c r="F48" s="31">
        <v>0</v>
      </c>
    </row>
    <row r="49" spans="1:6" x14ac:dyDescent="0.3">
      <c r="A49" s="2" t="s">
        <v>85</v>
      </c>
      <c r="B49" s="10">
        <v>3927</v>
      </c>
      <c r="C49" s="7">
        <v>3</v>
      </c>
      <c r="D49" s="6"/>
      <c r="E49" s="1">
        <f t="shared" si="0"/>
        <v>0</v>
      </c>
      <c r="F49" s="31">
        <v>0</v>
      </c>
    </row>
    <row r="50" spans="1:6" x14ac:dyDescent="0.3">
      <c r="A50" s="2" t="s">
        <v>94</v>
      </c>
      <c r="B50" s="10" t="s">
        <v>148</v>
      </c>
      <c r="C50" s="7">
        <v>3</v>
      </c>
      <c r="D50" s="6"/>
      <c r="E50" s="1">
        <f t="shared" si="0"/>
        <v>0</v>
      </c>
      <c r="F50" s="31">
        <v>0</v>
      </c>
    </row>
    <row r="51" spans="1:6" x14ac:dyDescent="0.3">
      <c r="A51" s="2" t="s">
        <v>89</v>
      </c>
      <c r="B51" s="10" t="s">
        <v>148</v>
      </c>
      <c r="C51" s="7">
        <v>3</v>
      </c>
      <c r="D51" s="6"/>
      <c r="E51" s="1">
        <f t="shared" si="0"/>
        <v>0</v>
      </c>
      <c r="F51" s="31">
        <v>0</v>
      </c>
    </row>
    <row r="52" spans="1:6" x14ac:dyDescent="0.3">
      <c r="A52" s="2" t="s">
        <v>80</v>
      </c>
      <c r="B52" s="10">
        <v>2466</v>
      </c>
      <c r="C52" s="7">
        <v>2</v>
      </c>
      <c r="D52" s="6"/>
      <c r="E52" s="1">
        <f t="shared" si="0"/>
        <v>0</v>
      </c>
      <c r="F52" s="31">
        <v>0</v>
      </c>
    </row>
    <row r="53" spans="1:6" x14ac:dyDescent="0.3">
      <c r="A53" s="2" t="s">
        <v>122</v>
      </c>
      <c r="B53" s="10">
        <v>3236</v>
      </c>
      <c r="C53" s="7">
        <v>2</v>
      </c>
      <c r="D53" s="6"/>
      <c r="E53" s="1">
        <f t="shared" si="0"/>
        <v>0</v>
      </c>
      <c r="F53" s="31">
        <v>0</v>
      </c>
    </row>
    <row r="54" spans="1:6" x14ac:dyDescent="0.3">
      <c r="A54" s="2" t="s">
        <v>151</v>
      </c>
      <c r="B54" s="10" t="s">
        <v>148</v>
      </c>
      <c r="C54" s="7">
        <v>3</v>
      </c>
      <c r="D54" s="6"/>
      <c r="E54" s="1">
        <f t="shared" si="0"/>
        <v>0</v>
      </c>
      <c r="F54" s="31">
        <v>0</v>
      </c>
    </row>
    <row r="55" spans="1:6" x14ac:dyDescent="0.3">
      <c r="A55" s="2" t="s">
        <v>109</v>
      </c>
      <c r="B55" s="10">
        <v>3810</v>
      </c>
      <c r="C55" s="7">
        <v>2</v>
      </c>
      <c r="D55" s="6"/>
      <c r="E55" s="1">
        <f t="shared" si="0"/>
        <v>0</v>
      </c>
      <c r="F55" s="31">
        <v>0</v>
      </c>
    </row>
    <row r="56" spans="1:6" x14ac:dyDescent="0.3">
      <c r="A56" s="2" t="s">
        <v>77</v>
      </c>
      <c r="B56" s="10">
        <v>2306</v>
      </c>
      <c r="C56" s="7">
        <v>2</v>
      </c>
      <c r="D56" s="6"/>
      <c r="E56" s="1">
        <f t="shared" si="0"/>
        <v>0</v>
      </c>
      <c r="F56" s="31">
        <v>0</v>
      </c>
    </row>
    <row r="57" spans="1:6" x14ac:dyDescent="0.3">
      <c r="A57" s="2" t="s">
        <v>52</v>
      </c>
      <c r="B57" s="10">
        <v>1562</v>
      </c>
      <c r="C57" s="7">
        <v>2</v>
      </c>
      <c r="D57" s="6"/>
      <c r="E57" s="1">
        <f t="shared" si="0"/>
        <v>0</v>
      </c>
      <c r="F57" s="31">
        <v>0</v>
      </c>
    </row>
    <row r="58" spans="1:6" x14ac:dyDescent="0.3">
      <c r="A58" s="2" t="s">
        <v>78</v>
      </c>
      <c r="B58" s="11">
        <v>1185</v>
      </c>
      <c r="C58" s="8">
        <v>2</v>
      </c>
      <c r="D58" s="6"/>
      <c r="E58" s="1">
        <f t="shared" si="0"/>
        <v>0</v>
      </c>
      <c r="F58" s="31">
        <v>0</v>
      </c>
    </row>
    <row r="59" spans="1:6" x14ac:dyDescent="0.3">
      <c r="A59" s="2" t="s">
        <v>124</v>
      </c>
      <c r="B59" s="11">
        <v>2045</v>
      </c>
      <c r="C59" s="8">
        <v>2</v>
      </c>
      <c r="D59" s="6"/>
      <c r="E59" s="1">
        <f t="shared" si="0"/>
        <v>0</v>
      </c>
      <c r="F59" s="31">
        <v>0</v>
      </c>
    </row>
    <row r="60" spans="1:6" x14ac:dyDescent="0.3">
      <c r="A60" s="4" t="s">
        <v>57</v>
      </c>
      <c r="B60" s="11">
        <v>3151</v>
      </c>
      <c r="C60" s="8">
        <v>2</v>
      </c>
      <c r="D60" s="6"/>
      <c r="E60" s="1">
        <f t="shared" si="0"/>
        <v>0</v>
      </c>
      <c r="F60" s="31">
        <v>0</v>
      </c>
    </row>
    <row r="61" spans="1:6" x14ac:dyDescent="0.3">
      <c r="A61" s="2" t="s">
        <v>140</v>
      </c>
      <c r="B61" s="11">
        <v>3160</v>
      </c>
      <c r="C61" s="8">
        <v>2</v>
      </c>
      <c r="D61" s="6"/>
      <c r="E61" s="1">
        <f t="shared" si="0"/>
        <v>0</v>
      </c>
      <c r="F61" s="31">
        <v>0</v>
      </c>
    </row>
    <row r="62" spans="1:6" x14ac:dyDescent="0.3">
      <c r="A62" s="2" t="s">
        <v>153</v>
      </c>
      <c r="B62" s="12" t="s">
        <v>148</v>
      </c>
      <c r="C62" s="8">
        <v>3</v>
      </c>
      <c r="D62" s="6"/>
      <c r="E62" s="1">
        <f t="shared" si="0"/>
        <v>0</v>
      </c>
      <c r="F62" s="31">
        <v>0</v>
      </c>
    </row>
    <row r="63" spans="1:6" x14ac:dyDescent="0.3">
      <c r="A63" s="2" t="s">
        <v>132</v>
      </c>
      <c r="B63" s="10" t="s">
        <v>148</v>
      </c>
      <c r="C63" s="7">
        <v>3</v>
      </c>
      <c r="D63" s="6"/>
      <c r="E63" s="1">
        <f t="shared" ref="E63:E80" si="1">SUM(F63)</f>
        <v>0</v>
      </c>
      <c r="F63" s="31">
        <v>0</v>
      </c>
    </row>
    <row r="64" spans="1:6" x14ac:dyDescent="0.3">
      <c r="A64" s="2" t="s">
        <v>61</v>
      </c>
      <c r="B64" s="10">
        <v>3351</v>
      </c>
      <c r="C64" s="7">
        <v>3</v>
      </c>
      <c r="D64" s="6"/>
      <c r="E64" s="1">
        <f t="shared" si="1"/>
        <v>0</v>
      </c>
      <c r="F64" s="31">
        <v>0</v>
      </c>
    </row>
    <row r="65" spans="1:6" x14ac:dyDescent="0.3">
      <c r="A65" s="2" t="s">
        <v>48</v>
      </c>
      <c r="B65" s="10">
        <v>3042</v>
      </c>
      <c r="C65" s="7">
        <v>2</v>
      </c>
      <c r="D65" s="6"/>
      <c r="E65" s="1">
        <f t="shared" si="1"/>
        <v>0</v>
      </c>
      <c r="F65" s="31">
        <v>0</v>
      </c>
    </row>
    <row r="66" spans="1:6" x14ac:dyDescent="0.3">
      <c r="A66" s="2" t="s">
        <v>59</v>
      </c>
      <c r="B66" s="10">
        <v>2363</v>
      </c>
      <c r="C66" s="7">
        <v>3</v>
      </c>
      <c r="D66" s="6"/>
      <c r="E66" s="1">
        <f t="shared" si="1"/>
        <v>0</v>
      </c>
      <c r="F66" s="31">
        <v>0</v>
      </c>
    </row>
    <row r="67" spans="1:6" x14ac:dyDescent="0.3">
      <c r="A67" s="2" t="s">
        <v>116</v>
      </c>
      <c r="B67" s="10" t="s">
        <v>148</v>
      </c>
      <c r="C67" s="7">
        <v>3</v>
      </c>
      <c r="D67" s="6"/>
      <c r="E67" s="1">
        <f t="shared" si="1"/>
        <v>0</v>
      </c>
      <c r="F67" s="31">
        <v>0</v>
      </c>
    </row>
    <row r="68" spans="1:6" x14ac:dyDescent="0.3">
      <c r="A68" s="2" t="s">
        <v>133</v>
      </c>
      <c r="B68" s="10" t="s">
        <v>148</v>
      </c>
      <c r="C68" s="7">
        <v>2</v>
      </c>
      <c r="D68" s="6"/>
      <c r="E68" s="1">
        <f t="shared" si="1"/>
        <v>0</v>
      </c>
      <c r="F68" s="31">
        <v>0</v>
      </c>
    </row>
    <row r="69" spans="1:6" x14ac:dyDescent="0.3">
      <c r="A69" s="3" t="s">
        <v>146</v>
      </c>
      <c r="B69" s="10" t="s">
        <v>148</v>
      </c>
      <c r="C69" s="9">
        <v>3</v>
      </c>
      <c r="D69" s="6"/>
      <c r="E69" s="1">
        <f t="shared" si="1"/>
        <v>0</v>
      </c>
      <c r="F69" s="31">
        <v>0</v>
      </c>
    </row>
    <row r="70" spans="1:6" x14ac:dyDescent="0.3">
      <c r="A70" s="2" t="s">
        <v>141</v>
      </c>
      <c r="B70" s="10">
        <v>3360</v>
      </c>
      <c r="C70" s="7">
        <v>3</v>
      </c>
      <c r="D70" s="6"/>
      <c r="E70" s="1">
        <f t="shared" si="1"/>
        <v>0</v>
      </c>
      <c r="F70" s="31">
        <v>0</v>
      </c>
    </row>
    <row r="71" spans="1:6" x14ac:dyDescent="0.3">
      <c r="A71" s="2" t="s">
        <v>134</v>
      </c>
      <c r="B71" s="10">
        <v>3815</v>
      </c>
      <c r="C71" s="7">
        <v>3</v>
      </c>
      <c r="D71" s="6"/>
      <c r="E71" s="1">
        <f t="shared" si="1"/>
        <v>0</v>
      </c>
      <c r="F71" s="31">
        <v>0</v>
      </c>
    </row>
    <row r="72" spans="1:6" x14ac:dyDescent="0.3">
      <c r="A72" s="2" t="s">
        <v>125</v>
      </c>
      <c r="B72" s="10">
        <v>2039</v>
      </c>
      <c r="C72" s="7">
        <v>2</v>
      </c>
      <c r="D72" s="6"/>
      <c r="E72" s="1">
        <f t="shared" si="1"/>
        <v>0</v>
      </c>
      <c r="F72" s="31">
        <v>0</v>
      </c>
    </row>
    <row r="73" spans="1:6" x14ac:dyDescent="0.3">
      <c r="A73" s="2" t="s">
        <v>33</v>
      </c>
      <c r="B73" s="10">
        <v>1586</v>
      </c>
      <c r="C73" s="7">
        <v>2</v>
      </c>
      <c r="D73" s="6"/>
      <c r="E73" s="1">
        <f t="shared" si="1"/>
        <v>0</v>
      </c>
      <c r="F73" s="31">
        <v>0</v>
      </c>
    </row>
    <row r="74" spans="1:6" x14ac:dyDescent="0.3">
      <c r="A74" s="2" t="s">
        <v>142</v>
      </c>
      <c r="B74" s="10" t="s">
        <v>148</v>
      </c>
      <c r="C74" s="7">
        <v>2</v>
      </c>
      <c r="D74" s="6"/>
      <c r="E74" s="1">
        <f t="shared" si="1"/>
        <v>0</v>
      </c>
      <c r="F74" s="31">
        <v>0</v>
      </c>
    </row>
    <row r="75" spans="1:6" x14ac:dyDescent="0.3">
      <c r="A75" s="2" t="s">
        <v>26</v>
      </c>
      <c r="B75" s="11">
        <v>3817</v>
      </c>
      <c r="C75" s="8">
        <v>3</v>
      </c>
      <c r="D75" s="6"/>
      <c r="E75" s="1">
        <f t="shared" si="1"/>
        <v>0</v>
      </c>
      <c r="F75" s="30">
        <v>0</v>
      </c>
    </row>
    <row r="76" spans="1:6" x14ac:dyDescent="0.3">
      <c r="A76" s="2" t="s">
        <v>81</v>
      </c>
      <c r="B76" s="10" t="s">
        <v>148</v>
      </c>
      <c r="C76" s="7">
        <v>3</v>
      </c>
      <c r="D76" s="6"/>
      <c r="E76" s="1">
        <f t="shared" si="1"/>
        <v>0</v>
      </c>
      <c r="F76" s="31">
        <v>0</v>
      </c>
    </row>
    <row r="77" spans="1:6" x14ac:dyDescent="0.3">
      <c r="A77" s="3" t="s">
        <v>143</v>
      </c>
      <c r="B77" s="10">
        <v>3631</v>
      </c>
      <c r="C77" s="9">
        <v>3</v>
      </c>
      <c r="D77" s="6"/>
      <c r="E77" s="1">
        <f t="shared" si="1"/>
        <v>0</v>
      </c>
      <c r="F77" s="31">
        <v>0</v>
      </c>
    </row>
    <row r="78" spans="1:6" x14ac:dyDescent="0.3">
      <c r="A78" s="3" t="s">
        <v>129</v>
      </c>
      <c r="B78" s="10" t="s">
        <v>148</v>
      </c>
      <c r="C78" s="9">
        <v>2</v>
      </c>
      <c r="D78" s="6"/>
      <c r="E78" s="1">
        <f t="shared" si="1"/>
        <v>0</v>
      </c>
      <c r="F78" s="31">
        <v>0</v>
      </c>
    </row>
    <row r="79" spans="1:6" x14ac:dyDescent="0.3">
      <c r="A79" s="2" t="s">
        <v>126</v>
      </c>
      <c r="B79" s="10" t="s">
        <v>148</v>
      </c>
      <c r="C79" s="7">
        <v>2</v>
      </c>
      <c r="D79" s="6"/>
      <c r="E79" s="1">
        <f t="shared" si="1"/>
        <v>0</v>
      </c>
      <c r="F79" s="31">
        <v>0</v>
      </c>
    </row>
    <row r="80" spans="1:6" x14ac:dyDescent="0.3">
      <c r="A80" s="2" t="s">
        <v>58</v>
      </c>
      <c r="B80" s="10">
        <v>1304</v>
      </c>
      <c r="C80" s="7">
        <v>3</v>
      </c>
      <c r="D80" s="6"/>
      <c r="E80" s="1">
        <f t="shared" si="1"/>
        <v>0</v>
      </c>
      <c r="F80" s="31">
        <v>0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2018-2019</vt:lpstr>
      <vt:lpstr>2019-2020</vt:lpstr>
      <vt:lpstr>mensal-trimestral</vt:lpstr>
      <vt:lpstr>Plan1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Oliveira</dc:creator>
  <cp:lastModifiedBy>Luis Oliveira</cp:lastModifiedBy>
  <dcterms:created xsi:type="dcterms:W3CDTF">2019-08-17T14:15:31Z</dcterms:created>
  <dcterms:modified xsi:type="dcterms:W3CDTF">2019-12-28T23:08:34Z</dcterms:modified>
</cp:coreProperties>
</file>